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595"/>
  </bookViews>
  <sheets>
    <sheet name="面试人员名单" sheetId="1" r:id="rId1"/>
  </sheets>
  <externalReferences>
    <externalReference r:id="rId2"/>
    <externalReference r:id="rId3"/>
  </externalReferences>
  <definedNames>
    <definedName name="_xlnm._FilterDatabase" localSheetId="0" hidden="1">面试人员名单!$A$2:$P$94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<sst xmlns="http://schemas.openxmlformats.org/spreadsheetml/2006/main" count="217" uniqueCount="122">
  <si>
    <t>漳州市龙文区2025年公开招聘中小学国企教师面试名单</t>
  </si>
  <si>
    <t>序号</t>
  </si>
  <si>
    <t>应聘人员</t>
  </si>
  <si>
    <t>岗位名称</t>
  </si>
  <si>
    <t>岗位编码</t>
  </si>
  <si>
    <t>教招成绩</t>
  </si>
  <si>
    <t>朱*</t>
  </si>
  <si>
    <t>高中语文教师(01)</t>
  </si>
  <si>
    <t>01</t>
  </si>
  <si>
    <t>汤*琳</t>
  </si>
  <si>
    <t>柯*君</t>
  </si>
  <si>
    <t>郑*萍</t>
  </si>
  <si>
    <t>肖*瑶</t>
  </si>
  <si>
    <t>高中数学教师(02)</t>
  </si>
  <si>
    <t>02</t>
  </si>
  <si>
    <t>陈*婷</t>
  </si>
  <si>
    <t>吴*捷</t>
  </si>
  <si>
    <t>洪*玲</t>
  </si>
  <si>
    <t>高中英语教师(03)</t>
  </si>
  <si>
    <t>03</t>
  </si>
  <si>
    <t>罗*敏</t>
  </si>
  <si>
    <t>林*昕</t>
  </si>
  <si>
    <t>汤*彧</t>
  </si>
  <si>
    <t>高中物理教师(04)</t>
  </si>
  <si>
    <t>04</t>
  </si>
  <si>
    <t>刘*靖</t>
  </si>
  <si>
    <t>郑*利</t>
  </si>
  <si>
    <t>曾*泓</t>
  </si>
  <si>
    <t>曾*娜</t>
  </si>
  <si>
    <t>高中化学教师(05)</t>
  </si>
  <si>
    <t>05</t>
  </si>
  <si>
    <t>黄*庆</t>
  </si>
  <si>
    <t>曾*华</t>
  </si>
  <si>
    <t>高*发</t>
  </si>
  <si>
    <t>高中地理教师(06)</t>
  </si>
  <si>
    <t>06</t>
  </si>
  <si>
    <t>游*颖</t>
  </si>
  <si>
    <t>黄*梅</t>
  </si>
  <si>
    <t>方*勤</t>
  </si>
  <si>
    <t>高中历史教师(07)</t>
  </si>
  <si>
    <t>07</t>
  </si>
  <si>
    <t>陈*莹</t>
  </si>
  <si>
    <t>卢*</t>
  </si>
  <si>
    <t>王*凡</t>
  </si>
  <si>
    <t>高中体育教师(09)</t>
  </si>
  <si>
    <t>09</t>
  </si>
  <si>
    <t>邱*宝</t>
  </si>
  <si>
    <t>叶*辉</t>
  </si>
  <si>
    <t>黄*婷</t>
  </si>
  <si>
    <t>初中语文教师(10)</t>
  </si>
  <si>
    <t>王*欣</t>
  </si>
  <si>
    <t>颜*</t>
  </si>
  <si>
    <t>柯*凡</t>
  </si>
  <si>
    <t>林*华</t>
  </si>
  <si>
    <t>柯*仪</t>
  </si>
  <si>
    <t>宦*春</t>
  </si>
  <si>
    <t>李*玲</t>
  </si>
  <si>
    <t>初中数学教师(11)</t>
  </si>
  <si>
    <t>张*森</t>
  </si>
  <si>
    <t>张*萍</t>
  </si>
  <si>
    <t>方*蓉</t>
  </si>
  <si>
    <t>初中物理教师(12)</t>
  </si>
  <si>
    <t>马*宇</t>
  </si>
  <si>
    <t>曾*</t>
  </si>
  <si>
    <t>叶*</t>
  </si>
  <si>
    <t>初中地理教师(13)</t>
  </si>
  <si>
    <t>戴*斌</t>
  </si>
  <si>
    <t>沈*</t>
  </si>
  <si>
    <t>张*音</t>
  </si>
  <si>
    <t>林*彬</t>
  </si>
  <si>
    <t>叶*玲</t>
  </si>
  <si>
    <t>阮*妍</t>
  </si>
  <si>
    <t>方*晴</t>
  </si>
  <si>
    <t>周*婷</t>
  </si>
  <si>
    <t>杨*胜</t>
  </si>
  <si>
    <t>李*</t>
  </si>
  <si>
    <t>邱*婷</t>
  </si>
  <si>
    <t>初中历史教师(14)</t>
  </si>
  <si>
    <t>洪*玉</t>
  </si>
  <si>
    <t>郑*颜</t>
  </si>
  <si>
    <t>杜*朗</t>
  </si>
  <si>
    <t>曹*基</t>
  </si>
  <si>
    <t>张*滢</t>
  </si>
  <si>
    <t>徐*仪</t>
  </si>
  <si>
    <t>罗*庆</t>
  </si>
  <si>
    <t>初中政治教师(15)</t>
  </si>
  <si>
    <t>郑*</t>
  </si>
  <si>
    <t>初中体育教师(16)</t>
  </si>
  <si>
    <t>戴*阳</t>
  </si>
  <si>
    <t>黄*贤</t>
  </si>
  <si>
    <t>谢*龙</t>
  </si>
  <si>
    <t>郑*佳</t>
  </si>
  <si>
    <t>黄*</t>
  </si>
  <si>
    <t>陈*</t>
  </si>
  <si>
    <t>初中心理健康教育教师(17)</t>
  </si>
  <si>
    <t>赖*娟</t>
  </si>
  <si>
    <t>潘*婷</t>
  </si>
  <si>
    <t>小学语文教师(18)</t>
  </si>
  <si>
    <t>王*萍</t>
  </si>
  <si>
    <t>萧*婷</t>
  </si>
  <si>
    <t>庄*芳</t>
  </si>
  <si>
    <t>郑*彤</t>
  </si>
  <si>
    <t>张*玉</t>
  </si>
  <si>
    <t>许*燕</t>
  </si>
  <si>
    <t>韩*淇</t>
  </si>
  <si>
    <t>蔡*婷</t>
  </si>
  <si>
    <t>蔡*芳</t>
  </si>
  <si>
    <t>小学数学教师(19)</t>
  </si>
  <si>
    <t>邱*云</t>
  </si>
  <si>
    <t>方*琴</t>
  </si>
  <si>
    <t>戴*玲</t>
  </si>
  <si>
    <t>吴*凤</t>
  </si>
  <si>
    <t>小学英语教师(20)</t>
  </si>
  <si>
    <t>洪*静</t>
  </si>
  <si>
    <t>胡*容</t>
  </si>
  <si>
    <t>林*芬</t>
  </si>
  <si>
    <t>陈*红</t>
  </si>
  <si>
    <t>黄*雪</t>
  </si>
  <si>
    <t>赖*垚</t>
  </si>
  <si>
    <t>小学体育教师(21)</t>
  </si>
  <si>
    <t>韩*晖</t>
  </si>
  <si>
    <t>郑*泉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</si>
</sst>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indexed="8"/>
      <name val="Microsoft Yahei"/>
      <charset val="134"/>
    </font>
    <font>
      <sz val="18"/>
      <color indexed="8"/>
      <name val="Microsoft Yahei"/>
      <charset val="134"/>
    </font>
    <font>
      <sz val="14"/>
      <color indexed="8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3" xfId="0" applyFill="1" applyBorder="1" applyAlignment="1" applyProtection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is\Desktop\&#25104;&#32489;&#21333;&#65288;&#27719;&#2463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is\Desktop\&#23457;&#26680;&#24773;&#2091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小学数学（2人）"/>
      <sheetName val="小学英语（2人） (2)"/>
      <sheetName val="初中语文（3人）"/>
      <sheetName val="初中数学（1人）"/>
      <sheetName val="高中历史（1人）"/>
      <sheetName val="初中政治（1人）"/>
      <sheetName val="初中物理（1人）"/>
      <sheetName val="初中心理健康（1人）"/>
      <sheetName val="初中地理（4人）"/>
      <sheetName val="初中历史（3人）"/>
      <sheetName val="高中语文（2人）"/>
      <sheetName val="高中化学（1人）"/>
      <sheetName val="高中英语（1人）"/>
      <sheetName val="专技教师（2+2）"/>
      <sheetName val="Sheet3 (2)"/>
    </sheetNames>
    <sheetDataSet>
      <sheetData sheetId="0">
        <row r="3">
          <cell r="B3" t="str">
            <v>蔡晓芳</v>
          </cell>
          <cell r="C3">
            <v>120.9</v>
          </cell>
        </row>
        <row r="4">
          <cell r="B4" t="str">
            <v>邱紫云</v>
          </cell>
          <cell r="C4">
            <v>117.1</v>
          </cell>
        </row>
        <row r="5">
          <cell r="B5" t="str">
            <v>方小琴</v>
          </cell>
          <cell r="C5">
            <v>117.1</v>
          </cell>
        </row>
        <row r="6">
          <cell r="B6" t="str">
            <v>戴惠玲</v>
          </cell>
          <cell r="C6">
            <v>116.5</v>
          </cell>
        </row>
        <row r="7">
          <cell r="B7" t="str">
            <v>黄欣</v>
          </cell>
          <cell r="C7">
            <v>116.2</v>
          </cell>
        </row>
        <row r="8">
          <cell r="B8" t="str">
            <v>郑雪玲</v>
          </cell>
          <cell r="C8">
            <v>115.2</v>
          </cell>
        </row>
        <row r="9">
          <cell r="B9" t="str">
            <v>林伟彬</v>
          </cell>
          <cell r="C9">
            <v>115.3</v>
          </cell>
        </row>
        <row r="10">
          <cell r="B10" t="str">
            <v>石心怡</v>
          </cell>
          <cell r="C10">
            <v>114.4</v>
          </cell>
        </row>
        <row r="11">
          <cell r="B11" t="str">
            <v>杨淑华</v>
          </cell>
          <cell r="C11">
            <v>114.3</v>
          </cell>
        </row>
        <row r="12">
          <cell r="B12" t="str">
            <v>戴洁茹</v>
          </cell>
          <cell r="C12">
            <v>113.9</v>
          </cell>
        </row>
        <row r="13">
          <cell r="B13" t="str">
            <v>黄小恋</v>
          </cell>
          <cell r="C13">
            <v>113.7</v>
          </cell>
        </row>
        <row r="14">
          <cell r="B14" t="str">
            <v>郑明钦</v>
          </cell>
          <cell r="C14">
            <v>113</v>
          </cell>
        </row>
        <row r="15">
          <cell r="B15" t="str">
            <v>郑艺姗</v>
          </cell>
          <cell r="C15">
            <v>112.7</v>
          </cell>
        </row>
        <row r="16">
          <cell r="B16" t="str">
            <v>黄雪娇</v>
          </cell>
          <cell r="C16">
            <v>111.1</v>
          </cell>
        </row>
        <row r="17">
          <cell r="B17" t="str">
            <v>陈佳佳</v>
          </cell>
          <cell r="C17">
            <v>111.1</v>
          </cell>
        </row>
        <row r="18">
          <cell r="B18" t="str">
            <v>洪华威</v>
          </cell>
          <cell r="C18">
            <v>109.9</v>
          </cell>
        </row>
      </sheetData>
      <sheetData sheetId="1">
        <row r="3">
          <cell r="B3" t="str">
            <v>吴毓凤</v>
          </cell>
          <cell r="C3">
            <v>116.2</v>
          </cell>
        </row>
        <row r="4">
          <cell r="B4" t="str">
            <v>洪怡静</v>
          </cell>
          <cell r="C4">
            <v>116.2</v>
          </cell>
        </row>
        <row r="5">
          <cell r="B5" t="str">
            <v>胡琬容</v>
          </cell>
          <cell r="C5">
            <v>115.4</v>
          </cell>
        </row>
        <row r="6">
          <cell r="B6" t="str">
            <v>林雅芬</v>
          </cell>
          <cell r="C6">
            <v>114.5</v>
          </cell>
        </row>
        <row r="7">
          <cell r="B7" t="str">
            <v>陈淑红</v>
          </cell>
          <cell r="C7">
            <v>113.8</v>
          </cell>
        </row>
        <row r="8">
          <cell r="B8" t="str">
            <v>黄梦雪</v>
          </cell>
          <cell r="C8">
            <v>113.4</v>
          </cell>
        </row>
        <row r="9">
          <cell r="B9" t="str">
            <v>林丽超</v>
          </cell>
          <cell r="C9">
            <v>113</v>
          </cell>
        </row>
        <row r="10">
          <cell r="B10" t="str">
            <v>吴洁</v>
          </cell>
          <cell r="C10">
            <v>112.7</v>
          </cell>
        </row>
        <row r="11">
          <cell r="B11" t="str">
            <v>蔡静怡</v>
          </cell>
          <cell r="C11">
            <v>112.6</v>
          </cell>
        </row>
        <row r="12">
          <cell r="B12" t="str">
            <v>郑凯媛</v>
          </cell>
          <cell r="C12">
            <v>112.4</v>
          </cell>
        </row>
        <row r="13">
          <cell r="B13" t="str">
            <v>刘亚玲</v>
          </cell>
          <cell r="C13">
            <v>111.4</v>
          </cell>
        </row>
        <row r="14">
          <cell r="B14" t="str">
            <v>林琳</v>
          </cell>
          <cell r="C14">
            <v>111.2</v>
          </cell>
        </row>
        <row r="15">
          <cell r="B15" t="str">
            <v>林淑慧</v>
          </cell>
          <cell r="C15">
            <v>110.2</v>
          </cell>
        </row>
      </sheetData>
      <sheetData sheetId="2">
        <row r="3">
          <cell r="B3" t="str">
            <v>黄浩婷</v>
          </cell>
          <cell r="C3">
            <v>110.6</v>
          </cell>
        </row>
        <row r="4">
          <cell r="B4" t="str">
            <v>郭文洁</v>
          </cell>
          <cell r="C4">
            <v>110.5</v>
          </cell>
        </row>
        <row r="5">
          <cell r="B5" t="str">
            <v>王智欣</v>
          </cell>
          <cell r="C5">
            <v>109.6</v>
          </cell>
        </row>
        <row r="6">
          <cell r="B6" t="str">
            <v>王欣怡</v>
          </cell>
          <cell r="C6">
            <v>109.2</v>
          </cell>
        </row>
        <row r="7">
          <cell r="B7" t="str">
            <v>颜沁</v>
          </cell>
          <cell r="C7">
            <v>108.7</v>
          </cell>
        </row>
        <row r="8">
          <cell r="B8" t="str">
            <v>柯思凡</v>
          </cell>
          <cell r="C8">
            <v>108.4</v>
          </cell>
        </row>
        <row r="9">
          <cell r="B9" t="str">
            <v>王盈</v>
          </cell>
          <cell r="C9">
            <v>108</v>
          </cell>
        </row>
        <row r="10">
          <cell r="B10" t="str">
            <v>林惠华</v>
          </cell>
          <cell r="C10">
            <v>107.6</v>
          </cell>
        </row>
        <row r="11">
          <cell r="B11" t="str">
            <v>柯舒仪</v>
          </cell>
          <cell r="C11">
            <v>106.3</v>
          </cell>
        </row>
        <row r="12">
          <cell r="B12" t="str">
            <v>宦燕春</v>
          </cell>
          <cell r="C12">
            <v>106</v>
          </cell>
        </row>
        <row r="13">
          <cell r="B13" t="str">
            <v>陈彬恋</v>
          </cell>
          <cell r="C13">
            <v>105.7</v>
          </cell>
        </row>
        <row r="14">
          <cell r="B14" t="str">
            <v>陈治宏</v>
          </cell>
          <cell r="C14">
            <v>105.3</v>
          </cell>
        </row>
        <row r="15">
          <cell r="B15" t="str">
            <v>洪心怡</v>
          </cell>
          <cell r="C15">
            <v>104.3</v>
          </cell>
        </row>
        <row r="16">
          <cell r="B16" t="str">
            <v>蔡颖华</v>
          </cell>
          <cell r="C16">
            <v>104.2</v>
          </cell>
        </row>
      </sheetData>
      <sheetData sheetId="3"/>
      <sheetData sheetId="4"/>
      <sheetData sheetId="5"/>
      <sheetData sheetId="6">
        <row r="3">
          <cell r="B3" t="str">
            <v>方蓉蓉</v>
          </cell>
          <cell r="C3">
            <v>107.9</v>
          </cell>
        </row>
        <row r="4">
          <cell r="B4" t="str">
            <v>马宏宇</v>
          </cell>
          <cell r="C4">
            <v>102.8</v>
          </cell>
        </row>
        <row r="5">
          <cell r="B5" t="str">
            <v>曾婧</v>
          </cell>
          <cell r="C5">
            <v>98.1</v>
          </cell>
        </row>
        <row r="6">
          <cell r="B6" t="str">
            <v>郑悦</v>
          </cell>
          <cell r="C6">
            <v>94.5</v>
          </cell>
        </row>
        <row r="7">
          <cell r="B7" t="str">
            <v>林鑫垚</v>
          </cell>
          <cell r="C7">
            <v>93.6</v>
          </cell>
        </row>
        <row r="8">
          <cell r="B8" t="str">
            <v>游光耀</v>
          </cell>
          <cell r="C8">
            <v>90.9</v>
          </cell>
        </row>
      </sheetData>
      <sheetData sheetId="7">
        <row r="2">
          <cell r="B2" t="str">
            <v>陈惠</v>
          </cell>
          <cell r="C2">
            <v>115.6</v>
          </cell>
        </row>
        <row r="3">
          <cell r="B3" t="str">
            <v>黄钰婷</v>
          </cell>
          <cell r="C3">
            <v>111</v>
          </cell>
        </row>
        <row r="4">
          <cell r="B4" t="str">
            <v>赖雪娟</v>
          </cell>
          <cell r="C4">
            <v>108.8</v>
          </cell>
        </row>
        <row r="5">
          <cell r="B5" t="str">
            <v>王淑茹</v>
          </cell>
          <cell r="C5">
            <v>105.8</v>
          </cell>
        </row>
        <row r="6">
          <cell r="B6" t="str">
            <v>吴嘉丽</v>
          </cell>
          <cell r="C6">
            <v>100.9</v>
          </cell>
        </row>
        <row r="7">
          <cell r="B7" t="str">
            <v>蔡蓓佳</v>
          </cell>
          <cell r="C7">
            <v>99.6</v>
          </cell>
        </row>
        <row r="8">
          <cell r="B8" t="str">
            <v>黄彩艳</v>
          </cell>
          <cell r="C8">
            <v>94.5</v>
          </cell>
        </row>
      </sheetData>
      <sheetData sheetId="8">
        <row r="3">
          <cell r="B3" t="str">
            <v>杨向昀</v>
          </cell>
          <cell r="C3">
            <v>115</v>
          </cell>
        </row>
        <row r="4">
          <cell r="B4" t="str">
            <v>叶昕</v>
          </cell>
          <cell r="C4">
            <v>114.8</v>
          </cell>
        </row>
        <row r="5">
          <cell r="B5" t="str">
            <v>戴学斌</v>
          </cell>
          <cell r="C5">
            <v>113.4</v>
          </cell>
        </row>
        <row r="6">
          <cell r="B6" t="str">
            <v>沈馨</v>
          </cell>
          <cell r="C6">
            <v>111.5</v>
          </cell>
        </row>
        <row r="7">
          <cell r="B7" t="str">
            <v>张淇音</v>
          </cell>
          <cell r="C7">
            <v>109.4</v>
          </cell>
        </row>
        <row r="8">
          <cell r="B8" t="str">
            <v>陈婧雯</v>
          </cell>
          <cell r="C8">
            <v>107.6</v>
          </cell>
        </row>
        <row r="9">
          <cell r="B9" t="str">
            <v>林泗彬</v>
          </cell>
          <cell r="C9">
            <v>104.4</v>
          </cell>
        </row>
        <row r="10">
          <cell r="B10" t="str">
            <v>叶玉玲</v>
          </cell>
          <cell r="C10">
            <v>103.3</v>
          </cell>
        </row>
        <row r="11">
          <cell r="B11" t="str">
            <v>阮思妍</v>
          </cell>
          <cell r="C11">
            <v>103.1</v>
          </cell>
        </row>
        <row r="12">
          <cell r="B12" t="str">
            <v>方晓晴</v>
          </cell>
          <cell r="C12">
            <v>102.3</v>
          </cell>
        </row>
        <row r="13">
          <cell r="B13" t="str">
            <v>林锴妮</v>
          </cell>
          <cell r="C13">
            <v>99.8</v>
          </cell>
        </row>
        <row r="14">
          <cell r="B14" t="str">
            <v>周怡婷</v>
          </cell>
          <cell r="C14">
            <v>99.6</v>
          </cell>
        </row>
        <row r="15">
          <cell r="B15" t="str">
            <v>杨建胜</v>
          </cell>
          <cell r="C15">
            <v>98.1</v>
          </cell>
        </row>
        <row r="16">
          <cell r="B16" t="str">
            <v>陈颖祯</v>
          </cell>
          <cell r="C16">
            <v>97.8</v>
          </cell>
        </row>
        <row r="17">
          <cell r="B17" t="str">
            <v>李旭</v>
          </cell>
          <cell r="C17">
            <v>97.4</v>
          </cell>
        </row>
        <row r="18">
          <cell r="B18" t="str">
            <v>王宏</v>
          </cell>
          <cell r="C18">
            <v>96.1</v>
          </cell>
        </row>
        <row r="19">
          <cell r="B19" t="str">
            <v>邱铃铃</v>
          </cell>
          <cell r="C19">
            <v>94</v>
          </cell>
        </row>
        <row r="20">
          <cell r="B20" t="str">
            <v>杨弘煜</v>
          </cell>
          <cell r="C20">
            <v>93</v>
          </cell>
        </row>
      </sheetData>
      <sheetData sheetId="9">
        <row r="3">
          <cell r="B3" t="str">
            <v>郭丽君</v>
          </cell>
          <cell r="C3">
            <v>116.6</v>
          </cell>
        </row>
        <row r="4">
          <cell r="B4" t="str">
            <v>邱雨婷</v>
          </cell>
          <cell r="C4">
            <v>113.9</v>
          </cell>
        </row>
        <row r="5">
          <cell r="B5" t="str">
            <v>林佳桦</v>
          </cell>
          <cell r="C5">
            <v>112.3</v>
          </cell>
        </row>
        <row r="6">
          <cell r="B6" t="str">
            <v>洪小玉</v>
          </cell>
          <cell r="C6">
            <v>109.6</v>
          </cell>
        </row>
        <row r="7">
          <cell r="B7" t="str">
            <v>郑子颜</v>
          </cell>
          <cell r="C7">
            <v>109.4</v>
          </cell>
        </row>
        <row r="8">
          <cell r="B8" t="str">
            <v>杜云朗</v>
          </cell>
          <cell r="C8">
            <v>107.5</v>
          </cell>
        </row>
        <row r="9">
          <cell r="B9" t="str">
            <v>曹世基</v>
          </cell>
          <cell r="C9">
            <v>107.3</v>
          </cell>
        </row>
        <row r="10">
          <cell r="B10" t="str">
            <v>张锌滢</v>
          </cell>
          <cell r="C10">
            <v>101.3</v>
          </cell>
        </row>
        <row r="11">
          <cell r="B11" t="str">
            <v>徐子仪</v>
          </cell>
          <cell r="C11">
            <v>93.9</v>
          </cell>
        </row>
      </sheetData>
      <sheetData sheetId="10">
        <row r="3">
          <cell r="B3" t="str">
            <v>江慧玲</v>
          </cell>
          <cell r="C3">
            <v>115.5</v>
          </cell>
        </row>
        <row r="4">
          <cell r="B4" t="str">
            <v>郑舒婷</v>
          </cell>
          <cell r="C4">
            <v>109.8</v>
          </cell>
        </row>
        <row r="5">
          <cell r="B5" t="str">
            <v>朱颖</v>
          </cell>
          <cell r="C5">
            <v>108.4</v>
          </cell>
        </row>
        <row r="6">
          <cell r="B6" t="str">
            <v>汤臻琳</v>
          </cell>
          <cell r="C6">
            <v>107.3</v>
          </cell>
        </row>
        <row r="7">
          <cell r="B7" t="str">
            <v>宋文浩</v>
          </cell>
          <cell r="C7">
            <v>107.2</v>
          </cell>
        </row>
        <row r="8">
          <cell r="B8" t="str">
            <v>黄雅玲</v>
          </cell>
          <cell r="C8">
            <v>105.8</v>
          </cell>
        </row>
        <row r="9">
          <cell r="B9" t="str">
            <v>郭舒怡</v>
          </cell>
          <cell r="C9">
            <v>105.1</v>
          </cell>
        </row>
        <row r="10">
          <cell r="B10" t="str">
            <v>柯奕君</v>
          </cell>
          <cell r="C10">
            <v>104.2</v>
          </cell>
        </row>
        <row r="11">
          <cell r="B11" t="str">
            <v>郑惠萍</v>
          </cell>
          <cell r="C11">
            <v>103.7</v>
          </cell>
        </row>
        <row r="12">
          <cell r="B12" t="str">
            <v>肖潞瑶</v>
          </cell>
          <cell r="C12">
            <v>103.3</v>
          </cell>
        </row>
        <row r="13">
          <cell r="B13" t="str">
            <v>庄子阳</v>
          </cell>
          <cell r="C13">
            <v>103.3</v>
          </cell>
        </row>
        <row r="14">
          <cell r="B14" t="str">
            <v>叶雅琳</v>
          </cell>
          <cell r="C14">
            <v>102.6</v>
          </cell>
        </row>
        <row r="15">
          <cell r="B15" t="str">
            <v>林雅怡</v>
          </cell>
          <cell r="C15">
            <v>102.2</v>
          </cell>
        </row>
        <row r="16">
          <cell r="B16" t="str">
            <v>林以琳</v>
          </cell>
          <cell r="C16">
            <v>100.7</v>
          </cell>
        </row>
        <row r="17">
          <cell r="B17" t="str">
            <v>曾婷</v>
          </cell>
          <cell r="C17">
            <v>99.5</v>
          </cell>
        </row>
        <row r="18">
          <cell r="B18" t="str">
            <v>杨雪玲</v>
          </cell>
          <cell r="C18">
            <v>98.8</v>
          </cell>
        </row>
        <row r="19">
          <cell r="B19" t="str">
            <v>张玉风</v>
          </cell>
          <cell r="C19">
            <v>97.7</v>
          </cell>
        </row>
        <row r="20">
          <cell r="B20" t="str">
            <v>汤淑萍</v>
          </cell>
          <cell r="C20">
            <v>96.4</v>
          </cell>
        </row>
        <row r="21">
          <cell r="B21" t="str">
            <v>张舒婷</v>
          </cell>
          <cell r="C21">
            <v>95.8</v>
          </cell>
        </row>
        <row r="22">
          <cell r="B22" t="str">
            <v>赖侨欣</v>
          </cell>
          <cell r="C22">
            <v>95.8</v>
          </cell>
        </row>
        <row r="23">
          <cell r="B23" t="str">
            <v>陈茗欣</v>
          </cell>
          <cell r="C23">
            <v>95.7</v>
          </cell>
        </row>
        <row r="24">
          <cell r="B24" t="str">
            <v>郑素莲</v>
          </cell>
          <cell r="C24">
            <v>95.4</v>
          </cell>
        </row>
        <row r="25">
          <cell r="B25" t="str">
            <v>郭燕敏</v>
          </cell>
          <cell r="C25">
            <v>93.1</v>
          </cell>
        </row>
        <row r="26">
          <cell r="B26" t="str">
            <v>王姝锦</v>
          </cell>
          <cell r="C26">
            <v>92.1</v>
          </cell>
        </row>
        <row r="27">
          <cell r="B27" t="str">
            <v>蔡艺菁</v>
          </cell>
          <cell r="C27">
            <v>91.3</v>
          </cell>
        </row>
        <row r="28">
          <cell r="B28" t="str">
            <v>倪艺芳</v>
          </cell>
          <cell r="C28">
            <v>91.1</v>
          </cell>
        </row>
      </sheetData>
      <sheetData sheetId="11">
        <row r="3">
          <cell r="B3" t="str">
            <v>曾艺娜</v>
          </cell>
          <cell r="C3">
            <v>119.7</v>
          </cell>
        </row>
        <row r="4">
          <cell r="B4" t="str">
            <v>黄晓庆</v>
          </cell>
          <cell r="C4">
            <v>118.9</v>
          </cell>
        </row>
        <row r="5">
          <cell r="B5" t="str">
            <v>冯鹭菁</v>
          </cell>
          <cell r="C5">
            <v>110</v>
          </cell>
        </row>
        <row r="6">
          <cell r="B6" t="str">
            <v>曾燕华</v>
          </cell>
          <cell r="C6">
            <v>109.9</v>
          </cell>
        </row>
        <row r="7">
          <cell r="B7" t="str">
            <v>杨延斌</v>
          </cell>
          <cell r="C7">
            <v>107.5</v>
          </cell>
        </row>
        <row r="8">
          <cell r="B8" t="str">
            <v>简丽菊</v>
          </cell>
          <cell r="C8">
            <v>106.2</v>
          </cell>
        </row>
        <row r="9">
          <cell r="B9" t="str">
            <v>郑颖玉</v>
          </cell>
          <cell r="C9">
            <v>106.1</v>
          </cell>
        </row>
        <row r="10">
          <cell r="B10" t="str">
            <v>赖滨文</v>
          </cell>
          <cell r="C10">
            <v>104.3</v>
          </cell>
        </row>
        <row r="11">
          <cell r="B11" t="str">
            <v>吴斯</v>
          </cell>
          <cell r="C11">
            <v>99</v>
          </cell>
        </row>
        <row r="12">
          <cell r="B12" t="str">
            <v>陈瑜琼</v>
          </cell>
          <cell r="C12">
            <v>95.9</v>
          </cell>
        </row>
        <row r="13">
          <cell r="B13" t="str">
            <v>康倩莹</v>
          </cell>
          <cell r="C13">
            <v>94.9</v>
          </cell>
        </row>
      </sheetData>
      <sheetData sheetId="12">
        <row r="3">
          <cell r="B3" t="str">
            <v>洪晓玲</v>
          </cell>
          <cell r="C3">
            <v>117.6</v>
          </cell>
        </row>
        <row r="4">
          <cell r="B4" t="str">
            <v>罗小敏</v>
          </cell>
          <cell r="C4">
            <v>116</v>
          </cell>
        </row>
        <row r="5">
          <cell r="B5" t="str">
            <v>林海昕</v>
          </cell>
          <cell r="C5">
            <v>115.8</v>
          </cell>
        </row>
        <row r="6">
          <cell r="B6" t="str">
            <v>邹璇</v>
          </cell>
          <cell r="C6">
            <v>114.4</v>
          </cell>
        </row>
        <row r="7">
          <cell r="B7" t="str">
            <v>赖欣婷</v>
          </cell>
          <cell r="C7">
            <v>113.6</v>
          </cell>
        </row>
        <row r="8">
          <cell r="B8" t="str">
            <v>钟艳冰</v>
          </cell>
          <cell r="C8">
            <v>113.3</v>
          </cell>
        </row>
        <row r="9">
          <cell r="B9" t="str">
            <v>洪梓怡</v>
          </cell>
          <cell r="C9">
            <v>112.7</v>
          </cell>
        </row>
        <row r="10">
          <cell r="B10" t="str">
            <v>王仕钦</v>
          </cell>
          <cell r="C10">
            <v>112.6</v>
          </cell>
        </row>
        <row r="11">
          <cell r="B11" t="str">
            <v>吴宜璐</v>
          </cell>
          <cell r="C11">
            <v>111.8</v>
          </cell>
        </row>
        <row r="12">
          <cell r="B12" t="str">
            <v>徐彦颖</v>
          </cell>
          <cell r="C12">
            <v>111.7</v>
          </cell>
        </row>
        <row r="13">
          <cell r="B13" t="str">
            <v>连巧腾</v>
          </cell>
          <cell r="C13">
            <v>111.7</v>
          </cell>
        </row>
      </sheetData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高中英语"/>
      <sheetName val="高中地理"/>
      <sheetName val="高中物理"/>
      <sheetName val="高中数学"/>
      <sheetName val="高中体育"/>
      <sheetName val="高中政治"/>
      <sheetName val="高中历史"/>
      <sheetName val="高中化学"/>
      <sheetName val="初中体育"/>
      <sheetName val="初中数学"/>
      <sheetName val="小学英语"/>
      <sheetName val="初中数学 (2)"/>
      <sheetName val="小学体育"/>
      <sheetName val="小学数学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C2" t="str">
            <v>郑涛</v>
          </cell>
          <cell r="D2" t="str">
            <v>中学体育与健康教师</v>
          </cell>
          <cell r="E2" t="str">
            <v>=DISPIMG("ID_A9E32E64C52947AC81E5A024CC1BB078",1)</v>
          </cell>
          <cell r="F2" t="str">
            <v>通过</v>
          </cell>
          <cell r="G2">
            <v>110.7</v>
          </cell>
        </row>
        <row r="3">
          <cell r="C3" t="str">
            <v>戴坤阳</v>
          </cell>
          <cell r="D3" t="str">
            <v>中学体育与健康教师</v>
          </cell>
          <cell r="E3" t="str">
            <v>=DISPIMG("ID_0057777C38BC4305BCC545FDAB65EB5B",1)</v>
          </cell>
          <cell r="F3" t="str">
            <v>通过</v>
          </cell>
          <cell r="G3">
            <v>109.8</v>
          </cell>
        </row>
        <row r="4">
          <cell r="C4" t="str">
            <v>黄思贤</v>
          </cell>
          <cell r="D4" t="str">
            <v>初中体育与健康教师</v>
          </cell>
          <cell r="E4" t="str">
            <v>=DISPIMG("ID_5866B2EFB8C94C0697A6DF21829665D7",1)</v>
          </cell>
        </row>
        <row r="4">
          <cell r="G4">
            <v>108.5</v>
          </cell>
        </row>
        <row r="5">
          <cell r="C5" t="str">
            <v>谢杰龙</v>
          </cell>
          <cell r="D5" t="str">
            <v>初中体育与健康教师</v>
          </cell>
          <cell r="E5" t="str">
            <v>=DISPIMG("ID_110EE400384E443395BE5A347D7BB784",1)</v>
          </cell>
        </row>
        <row r="5">
          <cell r="G5">
            <v>105.5</v>
          </cell>
        </row>
        <row r="6">
          <cell r="C6" t="str">
            <v>郑钰佳</v>
          </cell>
          <cell r="D6" t="str">
            <v>初中体育与健康教师</v>
          </cell>
          <cell r="E6" t="str">
            <v>=DISPIMG("ID_8542DCC8D3484E5EB3F946B78F6509BF",1)</v>
          </cell>
          <cell r="F6" t="str">
            <v>通过</v>
          </cell>
          <cell r="G6">
            <v>105.1</v>
          </cell>
        </row>
        <row r="7">
          <cell r="C7" t="str">
            <v>黄楠</v>
          </cell>
          <cell r="D7" t="str">
            <v>中学体育与健康教师</v>
          </cell>
          <cell r="E7" t="str">
            <v>=DISPIMG("ID_BD2C6655885D4E198A6C56BC38F26DE2",1)</v>
          </cell>
          <cell r="F7" t="str">
            <v>通过</v>
          </cell>
          <cell r="G7">
            <v>104.6</v>
          </cell>
        </row>
        <row r="8">
          <cell r="C8" t="str">
            <v>吴明栋</v>
          </cell>
          <cell r="D8" t="str">
            <v>初中体育与健康教师</v>
          </cell>
          <cell r="E8" t="str">
            <v>=DISPIMG("ID_AB46B4F054284348AFEA61BE130C061B",1)</v>
          </cell>
          <cell r="F8" t="str">
            <v>通过</v>
          </cell>
          <cell r="G8">
            <v>104.2</v>
          </cell>
        </row>
        <row r="9">
          <cell r="C9" t="str">
            <v>陈志杰</v>
          </cell>
          <cell r="D9" t="str">
            <v>初中体育与健康教师</v>
          </cell>
          <cell r="E9" t="str">
            <v>=DISPIMG("ID_8C940760218A4451A9399B1CFA7B3E8D",1)</v>
          </cell>
        </row>
        <row r="9">
          <cell r="G9">
            <v>102.3</v>
          </cell>
        </row>
        <row r="10">
          <cell r="C10" t="str">
            <v>庄煜晨</v>
          </cell>
          <cell r="D10" t="str">
            <v>中学排球教练</v>
          </cell>
          <cell r="E10" t="str">
            <v>=DISPIMG("ID_A59E21059B2A443B8FD0287FFC57675E",1)</v>
          </cell>
        </row>
        <row r="10">
          <cell r="G10">
            <v>101.6</v>
          </cell>
        </row>
        <row r="11">
          <cell r="C11" t="str">
            <v>郑昱豪</v>
          </cell>
          <cell r="D11" t="str">
            <v>初中体育与健康教师</v>
          </cell>
          <cell r="E11" t="str">
            <v>=DISPIMG("ID_5EE44F34311149ED8FDEF7913B119E29",1)</v>
          </cell>
          <cell r="F11" t="str">
            <v>通过</v>
          </cell>
          <cell r="G11">
            <v>101.1</v>
          </cell>
        </row>
        <row r="12">
          <cell r="C12" t="str">
            <v>刘蒋铭</v>
          </cell>
          <cell r="D12" t="str">
            <v>初中体育与健康教师</v>
          </cell>
          <cell r="E12" t="str">
            <v>=DISPIMG("ID_0AADFA0533604DDCA6A8D1E2A1E80997",1)</v>
          </cell>
          <cell r="F12" t="str">
            <v>通过</v>
          </cell>
          <cell r="G12">
            <v>101</v>
          </cell>
        </row>
        <row r="13">
          <cell r="C13" t="str">
            <v>黄榕丹</v>
          </cell>
          <cell r="D13" t="str">
            <v>中学体育与健康教师</v>
          </cell>
          <cell r="E13" t="str">
            <v>=DISPIMG("ID_7BD19C6CE79D4FCEB6A75A66E14F42DE",1)</v>
          </cell>
        </row>
        <row r="13">
          <cell r="G13">
            <v>100.1</v>
          </cell>
        </row>
        <row r="14">
          <cell r="C14" t="str">
            <v>杨泽颖</v>
          </cell>
          <cell r="D14" t="str">
            <v>高中体育与健康教师</v>
          </cell>
          <cell r="E14" t="str">
            <v>=DISPIMG("ID_82A8CBEBA8FC4AD8BC1ACC3C11F4543E",1)</v>
          </cell>
        </row>
        <row r="14">
          <cell r="G14">
            <v>100.1</v>
          </cell>
        </row>
        <row r="15">
          <cell r="C15" t="str">
            <v>杨泽颖</v>
          </cell>
          <cell r="D15" t="str">
            <v>高中体育与健康教师</v>
          </cell>
          <cell r="E15" t="str">
            <v>=DISPIMG("ID_E0B79023BD9B476F878BF1F8988B5915",1)</v>
          </cell>
        </row>
        <row r="15">
          <cell r="G15">
            <v>98.4</v>
          </cell>
        </row>
        <row r="16">
          <cell r="C16" t="str">
            <v>黄振</v>
          </cell>
          <cell r="D16" t="str">
            <v>中学体育与健康教师</v>
          </cell>
          <cell r="E16" t="str">
            <v>=DISPIMG("ID_1C51CAC40F3B4EEF8BB141C55099DD4E",1)</v>
          </cell>
          <cell r="F16" t="str">
            <v>通过</v>
          </cell>
          <cell r="G16">
            <v>97</v>
          </cell>
        </row>
        <row r="17">
          <cell r="C17" t="str">
            <v>吴珊珊</v>
          </cell>
          <cell r="D17" t="str">
            <v>小学体育</v>
          </cell>
          <cell r="E17" t="str">
            <v>=DISPIMG("ID_5FB953367F4D4C93B7A4070597624A85",1)</v>
          </cell>
        </row>
        <row r="17">
          <cell r="G17">
            <v>96.4</v>
          </cell>
        </row>
        <row r="18">
          <cell r="C18" t="str">
            <v>朱陈铭</v>
          </cell>
          <cell r="D18" t="str">
            <v>初中体育与健康教师</v>
          </cell>
          <cell r="E18" t="str">
            <v>=DISPIMG("ID_434947223B94439EAB738A56CD1A5C57",1)</v>
          </cell>
          <cell r="F18" t="str">
            <v>通过</v>
          </cell>
          <cell r="G18">
            <v>95.2</v>
          </cell>
        </row>
        <row r="19">
          <cell r="C19" t="str">
            <v>叶翔宇</v>
          </cell>
          <cell r="D19" t="str">
            <v>初中体育与健康教师</v>
          </cell>
          <cell r="E19" t="str">
            <v>=DISPIMG("ID_E3B7EF66E3094F00800FA9349EED0469",1)</v>
          </cell>
          <cell r="F19" t="str">
            <v>通过</v>
          </cell>
          <cell r="G19">
            <v>95.1</v>
          </cell>
        </row>
        <row r="20">
          <cell r="C20" t="str">
            <v>张楷</v>
          </cell>
          <cell r="D20" t="str">
            <v>初中体育与健康教师</v>
          </cell>
          <cell r="E20" t="str">
            <v>=DISPIMG("ID_DD4C57C955A04193A3E32925877616B4",1)</v>
          </cell>
          <cell r="F20" t="str">
            <v>通过</v>
          </cell>
          <cell r="G20">
            <v>93.7</v>
          </cell>
        </row>
        <row r="21">
          <cell r="C21" t="str">
            <v>陈鑫豪</v>
          </cell>
          <cell r="D21" t="str">
            <v>初中体育与健康教师</v>
          </cell>
          <cell r="E21" t="str">
            <v>=DISPIMG("ID_1C3C9E67C3EE4283A0CA3D3F0CD56555",1)</v>
          </cell>
          <cell r="F21" t="str">
            <v>通过</v>
          </cell>
          <cell r="G21">
            <v>93.2</v>
          </cell>
        </row>
        <row r="22">
          <cell r="C22" t="str">
            <v>吴榈烽</v>
          </cell>
          <cell r="D22" t="str">
            <v>初中体育与健康教师</v>
          </cell>
          <cell r="E22" t="str">
            <v>=DISPIMG("ID_3A006BF1EC2C4150AFFECA76BC0B451B",1)</v>
          </cell>
          <cell r="F22" t="str">
            <v>通过</v>
          </cell>
          <cell r="G22">
            <v>93.1</v>
          </cell>
        </row>
        <row r="23">
          <cell r="C23" t="str">
            <v>朱璐瑶</v>
          </cell>
          <cell r="D23" t="str">
            <v>高中体育</v>
          </cell>
          <cell r="E23" t="str">
            <v>=DISPIMG("ID_228B8B8184AF4FC486B8ED1F1C044019",1)</v>
          </cell>
        </row>
        <row r="23">
          <cell r="G23">
            <v>92</v>
          </cell>
        </row>
        <row r="24">
          <cell r="C24" t="str">
            <v>戴智华</v>
          </cell>
          <cell r="D24" t="str">
            <v>初中体育与健康教师</v>
          </cell>
          <cell r="E24" t="str">
            <v>=DISPIMG("ID_AE6D6B0B40864D0C8384FFDACD7B7CF9",1)</v>
          </cell>
        </row>
        <row r="24">
          <cell r="G24">
            <v>91.9</v>
          </cell>
        </row>
        <row r="25">
          <cell r="C25" t="str">
            <v>兰佳松</v>
          </cell>
          <cell r="D25" t="str">
            <v>高中体育与健康教师</v>
          </cell>
          <cell r="E25" t="str">
            <v>=DISPIMG("ID_F89FA50C3470407BA69AF0F935736372",1)</v>
          </cell>
        </row>
        <row r="25">
          <cell r="G25">
            <v>90.1</v>
          </cell>
        </row>
        <row r="26">
          <cell r="C26" t="str">
            <v>唐境镔</v>
          </cell>
          <cell r="D26" t="str">
            <v>初中体育与健康教师</v>
          </cell>
          <cell r="E26" t="str">
            <v>=DISPIMG("ID_DB9A39674D494185B799DCD693FEBD8C",1)</v>
          </cell>
          <cell r="F26" t="str">
            <v>通过</v>
          </cell>
          <cell r="G26">
            <v>87.3</v>
          </cell>
        </row>
        <row r="27">
          <cell r="C27" t="str">
            <v>王振宇</v>
          </cell>
          <cell r="D27" t="str">
            <v>中学体育与健康教师</v>
          </cell>
          <cell r="E27" t="str">
            <v>=DISPIMG("ID_6E0B9F0F389343F29CCA08543A25F75C",1)</v>
          </cell>
          <cell r="F27" t="str">
            <v>通过</v>
          </cell>
        </row>
      </sheetData>
      <sheetData sheetId="9"/>
      <sheetData sheetId="10">
        <row r="2">
          <cell r="C2" t="str">
            <v>吴毓凤</v>
          </cell>
          <cell r="D2" t="str">
            <v>=DISPIMG("ID_5EA316F4DB774B2BA255F77CF0F33A0E",1)</v>
          </cell>
        </row>
        <row r="2">
          <cell r="F2">
            <v>116.2</v>
          </cell>
        </row>
        <row r="3">
          <cell r="C3" t="str">
            <v>陈淑红</v>
          </cell>
          <cell r="D3" t="str">
            <v>=DISPIMG("ID_77B4C46EEB5B43E491D455D15EAE670D",1)</v>
          </cell>
        </row>
        <row r="3">
          <cell r="F3">
            <v>113.8</v>
          </cell>
        </row>
        <row r="4">
          <cell r="C4" t="str">
            <v>李惠娜</v>
          </cell>
          <cell r="D4" t="str">
            <v>=DISPIMG("ID_5C662BA4FD95471490E1E6C4DA99BFBB",1)</v>
          </cell>
        </row>
        <row r="4">
          <cell r="F4">
            <v>111.3</v>
          </cell>
        </row>
        <row r="5">
          <cell r="C5" t="str">
            <v>林琳</v>
          </cell>
          <cell r="D5" t="str">
            <v>=DISPIMG("ID_9091576FFD724EA99AA4B47C48506BA1",1)</v>
          </cell>
        </row>
        <row r="5">
          <cell r="F5">
            <v>111.2</v>
          </cell>
        </row>
        <row r="6">
          <cell r="C6" t="str">
            <v>林雅婷</v>
          </cell>
          <cell r="D6" t="str">
            <v>=DISPIMG("ID_B3B4C39DAD864E1BAF02DD26982238D9",1)</v>
          </cell>
        </row>
        <row r="6">
          <cell r="F6">
            <v>109.1</v>
          </cell>
        </row>
        <row r="7">
          <cell r="C7" t="str">
            <v>黄雯</v>
          </cell>
          <cell r="D7" t="str">
            <v>=DISPIMG("ID_473436CD6CEB4708A6776424572BCB0D",1)</v>
          </cell>
          <cell r="E7" t="str">
            <v>初中英语</v>
          </cell>
          <cell r="F7">
            <v>107.7</v>
          </cell>
        </row>
        <row r="8">
          <cell r="C8" t="str">
            <v>谢雪如</v>
          </cell>
          <cell r="D8" t="str">
            <v>=DISPIMG("ID_3F8C9E2DEFA447A092792463CC7096FD",1)</v>
          </cell>
        </row>
        <row r="8">
          <cell r="F8">
            <v>105.2</v>
          </cell>
        </row>
        <row r="9">
          <cell r="C9" t="str">
            <v>陈惠婷</v>
          </cell>
          <cell r="D9" t="str">
            <v>=DISPIMG("ID_A09F015E36D84B78933479975073C108",1)</v>
          </cell>
          <cell r="E9" t="str">
            <v>初中英语</v>
          </cell>
          <cell r="F9">
            <v>105</v>
          </cell>
        </row>
        <row r="10">
          <cell r="C10" t="str">
            <v> 张津妍</v>
          </cell>
          <cell r="D10" t="str">
            <v>=DISPIMG("ID_8FFF5AE579CF4B4DBFAB5B46A92B92B4",1)</v>
          </cell>
        </row>
        <row r="10">
          <cell r="F10">
            <v>103.7</v>
          </cell>
        </row>
        <row r="11">
          <cell r="C11" t="str">
            <v>王丽娟</v>
          </cell>
          <cell r="D11" t="str">
            <v>=DISPIMG("ID_DF8AD81F91704855A6A958F898D574FD",1)</v>
          </cell>
        </row>
        <row r="11">
          <cell r="F11">
            <v>98</v>
          </cell>
        </row>
        <row r="12">
          <cell r="C12" t="str">
            <v>方益津</v>
          </cell>
          <cell r="D12" t="str">
            <v>=DISPIMG("ID_989EE7B413264EBF99CCF1B90921A01A",1)</v>
          </cell>
        </row>
        <row r="12">
          <cell r="F12">
            <v>96.5</v>
          </cell>
        </row>
        <row r="13">
          <cell r="C13" t="str">
            <v>黄晓燕</v>
          </cell>
          <cell r="D13" t="str">
            <v>=DISPIMG("ID_85076DD0CE7C4A6F9713EDECD52CD724",1)</v>
          </cell>
        </row>
        <row r="13">
          <cell r="F13">
            <v>96.4</v>
          </cell>
        </row>
        <row r="14">
          <cell r="C14" t="str">
            <v>林雪莉</v>
          </cell>
          <cell r="D14" t="str">
            <v>=DISPIMG("ID_E00C4D228CB7438EA6EE3F85C27C149C",1)</v>
          </cell>
        </row>
        <row r="14">
          <cell r="F14">
            <v>90.6</v>
          </cell>
        </row>
      </sheetData>
      <sheetData sheetId="11"/>
      <sheetData sheetId="12">
        <row r="2">
          <cell r="C2" t="str">
            <v>赖智垚</v>
          </cell>
          <cell r="D2" t="str">
            <v>小学体育与健康教师</v>
          </cell>
          <cell r="E2" t="str">
            <v>=DISPIMG("ID_997351723640426CA847F7C20D23F060",1)</v>
          </cell>
        </row>
        <row r="2">
          <cell r="G2">
            <v>118.3</v>
          </cell>
        </row>
        <row r="3">
          <cell r="C3" t="str">
            <v>韩雅晖</v>
          </cell>
          <cell r="D3" t="str">
            <v>小学体育与健康教师</v>
          </cell>
          <cell r="E3" t="str">
            <v>=DISPIMG("ID_BE6257DC9C734D4287B6F0A8BBB6B5EC",1)</v>
          </cell>
          <cell r="F3" t="str">
            <v>通过</v>
          </cell>
          <cell r="G3">
            <v>116.6</v>
          </cell>
        </row>
        <row r="4">
          <cell r="C4" t="str">
            <v>郑焰泉</v>
          </cell>
          <cell r="D4" t="str">
            <v>小学体育与健康教师</v>
          </cell>
          <cell r="E4" t="str">
            <v>=DISPIMG("ID_1878498F54C542CFB2D1694208F7C1F8",1)</v>
          </cell>
          <cell r="F4" t="str">
            <v>通过</v>
          </cell>
          <cell r="G4">
            <v>114.7</v>
          </cell>
        </row>
        <row r="5">
          <cell r="C5" t="str">
            <v>邱家劲</v>
          </cell>
          <cell r="D5" t="str">
            <v>小学体育与健康教师</v>
          </cell>
          <cell r="E5" t="str">
            <v>=DISPIMG("ID_22111D1AC5FB4B02802E1DCBC5FD1069",1)</v>
          </cell>
          <cell r="F5" t="str">
            <v>通过</v>
          </cell>
          <cell r="G5">
            <v>113.3</v>
          </cell>
        </row>
        <row r="6">
          <cell r="C6" t="str">
            <v>林宇宏</v>
          </cell>
          <cell r="D6" t="str">
            <v>小学体育与健康教师</v>
          </cell>
          <cell r="E6" t="str">
            <v>=DISPIMG("ID_7881C97FF2EB4C2C96D2DC737479032F",1)</v>
          </cell>
          <cell r="F6" t="str">
            <v>通过</v>
          </cell>
          <cell r="G6">
            <v>113.3</v>
          </cell>
        </row>
        <row r="7">
          <cell r="C7" t="str">
            <v>余培伟</v>
          </cell>
          <cell r="D7" t="str">
            <v>小学体育与健康教师</v>
          </cell>
          <cell r="E7" t="str">
            <v>=DISPIMG("ID_C06EACE772E5445A9671E9B35A75DB59",1)</v>
          </cell>
          <cell r="F7" t="str">
            <v>通过</v>
          </cell>
          <cell r="G7">
            <v>112.3</v>
          </cell>
        </row>
        <row r="8">
          <cell r="C8" t="str">
            <v>林郁冬</v>
          </cell>
          <cell r="D8" t="str">
            <v>小学体育与健康教师</v>
          </cell>
          <cell r="E8" t="str">
            <v>=DISPIMG("ID_69A015335DE84603B3EF73B847B6F41F",1)</v>
          </cell>
          <cell r="F8" t="str">
            <v>通过</v>
          </cell>
          <cell r="G8">
            <v>109</v>
          </cell>
        </row>
        <row r="9">
          <cell r="C9" t="str">
            <v>甘展鑫</v>
          </cell>
          <cell r="D9" t="str">
            <v>小学体育与健康教师</v>
          </cell>
          <cell r="E9" t="str">
            <v>=DISPIMG("ID_F0C7E7139D74433D9ED7B915B40F7244",1)</v>
          </cell>
          <cell r="F9" t="str">
            <v>通过</v>
          </cell>
          <cell r="G9">
            <v>109</v>
          </cell>
        </row>
        <row r="10">
          <cell r="C10" t="str">
            <v>刘志龙</v>
          </cell>
          <cell r="D10" t="str">
            <v>小学体育</v>
          </cell>
          <cell r="E10" t="str">
            <v>=DISPIMG("ID_A77C094331784BB38FDCD7BCECF13A44",1)</v>
          </cell>
        </row>
        <row r="10">
          <cell r="G10">
            <v>108.3</v>
          </cell>
        </row>
        <row r="11">
          <cell r="C11" t="str">
            <v>方泽凯</v>
          </cell>
          <cell r="D11" t="str">
            <v>小学体育与健康教师</v>
          </cell>
          <cell r="E11" t="str">
            <v>=DISPIMG("ID_FE0B37F1418E4C108546E19AF964010A",1)</v>
          </cell>
        </row>
        <row r="11">
          <cell r="G11">
            <v>106.8</v>
          </cell>
        </row>
        <row r="12">
          <cell r="C12" t="str">
            <v>欧扬明</v>
          </cell>
          <cell r="D12" t="str">
            <v>小学体育与健康教师</v>
          </cell>
          <cell r="E12" t="str">
            <v>=DISPIMG("ID_050EEAA7492D465EBD1683472E24C822",1)</v>
          </cell>
          <cell r="F12" t="str">
            <v>通过</v>
          </cell>
          <cell r="G12">
            <v>106.1</v>
          </cell>
        </row>
        <row r="13">
          <cell r="C13" t="str">
            <v>周泓曦</v>
          </cell>
          <cell r="D13" t="str">
            <v>小学体育与健康教师</v>
          </cell>
          <cell r="E13" t="str">
            <v>=DISPIMG("ID_D6DFB938273E4973875BC97DC19B6975",1)</v>
          </cell>
          <cell r="F13" t="str">
            <v>通过</v>
          </cell>
          <cell r="G13">
            <v>105.3</v>
          </cell>
        </row>
        <row r="14">
          <cell r="C14" t="str">
            <v>周泓曦</v>
          </cell>
          <cell r="D14" t="str">
            <v>小学体育与健康教师</v>
          </cell>
          <cell r="E14" t="str">
            <v>=DISPIMG("ID_17D4440667FA4D85B416B9AFE6ECA490",1)</v>
          </cell>
          <cell r="F14" t="str">
            <v>通过</v>
          </cell>
          <cell r="G14">
            <v>105.3</v>
          </cell>
        </row>
        <row r="15">
          <cell r="C15" t="str">
            <v>钟才伟</v>
          </cell>
          <cell r="D15" t="str">
            <v>小学体育与健康教师</v>
          </cell>
          <cell r="E15" t="str">
            <v>=DISPIMG("ID_AA46090F089C4BF9B5B8807BF0E30FC8",1)</v>
          </cell>
          <cell r="F15" t="str">
            <v>通过</v>
          </cell>
          <cell r="G15">
            <v>103.7</v>
          </cell>
        </row>
        <row r="16">
          <cell r="C16" t="str">
            <v>陈少鑫</v>
          </cell>
          <cell r="D16" t="str">
            <v>小学体育与健康教师</v>
          </cell>
          <cell r="E16" t="str">
            <v>=DISPIMG("ID_ECC7CBBCEB5C46C7A3DE184CE85A4A08",1)</v>
          </cell>
          <cell r="F16" t="str">
            <v>通过</v>
          </cell>
          <cell r="G16">
            <v>93.4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"/>
  <sheetViews>
    <sheetView tabSelected="1" zoomScaleSheetLayoutView="60" showRuler="0" workbookViewId="0">
      <selection activeCell="C7" sqref="C7"/>
    </sheetView>
  </sheetViews>
  <sheetFormatPr defaultColWidth="8.88888888888889" defaultRowHeight="17.25" outlineLevelCol="4"/>
  <cols>
    <col min="1" max="1" width="9.97037037037037" style="1"/>
    <col min="2" max="2" width="13.5555555555556" style="1" customWidth="1"/>
    <col min="3" max="3" width="26.8888888888889" style="1" customWidth="1"/>
    <col min="4" max="4" width="13.7777777777778" style="1" customWidth="1"/>
    <col min="5" max="5" width="15.3333333333333" style="1" customWidth="1"/>
    <col min="6" max="227" width="8.88888888888889" style="1"/>
  </cols>
  <sheetData>
    <row r="1" ht="36" customHeight="1" spans="1:5">
      <c r="A1" s="2" t="s">
        <v>0</v>
      </c>
      <c r="B1" s="2"/>
      <c r="C1" s="2"/>
      <c r="D1" s="2"/>
      <c r="E1" s="2"/>
    </row>
    <row r="2" ht="39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22" customHeight="1" spans="1:5">
      <c r="A3" s="5">
        <v>1</v>
      </c>
      <c r="B3" s="5" t="s">
        <v>6</v>
      </c>
      <c r="C3" s="5" t="s">
        <v>7</v>
      </c>
      <c r="D3" s="5" t="s">
        <v>8</v>
      </c>
      <c r="E3" s="5">
        <f>VLOOKUP(B3:B5,'[1]高中语文（2人）'!$B$3:$C$28,2,0)</f>
        <v>108.4</v>
      </c>
    </row>
    <row r="4" ht="22" customHeight="1" spans="1:5">
      <c r="A4" s="6">
        <f>A3+1</f>
        <v>2</v>
      </c>
      <c r="B4" s="5" t="s">
        <v>9</v>
      </c>
      <c r="C4" s="5" t="s">
        <v>7</v>
      </c>
      <c r="D4" s="5" t="s">
        <v>8</v>
      </c>
      <c r="E4" s="5">
        <f>VLOOKUP(B4:B6,'[1]高中语文（2人）'!$B$3:$C$28,2,0)</f>
        <v>107.3</v>
      </c>
    </row>
    <row r="5" ht="22" customHeight="1" spans="1:5">
      <c r="A5" s="6">
        <f>A4+1</f>
        <v>3</v>
      </c>
      <c r="B5" s="7" t="s">
        <v>10</v>
      </c>
      <c r="C5" s="7" t="s">
        <v>7</v>
      </c>
      <c r="D5" s="9" t="s">
        <v>8</v>
      </c>
      <c r="E5" s="7">
        <v>104.2</v>
      </c>
    </row>
    <row r="6" ht="22" customHeight="1" spans="1:5">
      <c r="A6" s="6">
        <f>A5+1</f>
        <v>4</v>
      </c>
      <c r="B6" s="7" t="s">
        <v>11</v>
      </c>
      <c r="C6" s="7" t="s">
        <v>7</v>
      </c>
      <c r="D6" s="9" t="s">
        <v>8</v>
      </c>
      <c r="E6" s="7">
        <v>103.7</v>
      </c>
    </row>
    <row r="7" ht="22" customHeight="1" spans="1:5">
      <c r="A7" s="6">
        <f>A6+1</f>
        <v>5</v>
      </c>
      <c r="B7" s="5" t="s">
        <v>12</v>
      </c>
      <c r="C7" s="5" t="s">
        <v>7</v>
      </c>
      <c r="D7" s="5" t="s">
        <v>8</v>
      </c>
      <c r="E7" s="5">
        <v>103.3</v>
      </c>
    </row>
    <row r="8" ht="22" customHeight="1" spans="1:5">
      <c r="A8" s="6">
        <f t="shared" ref="A7:A66" si="0">A7+1</f>
        <v>6</v>
      </c>
      <c r="B8" s="5" t="s">
        <v>6</v>
      </c>
      <c r="C8" s="5" t="s">
        <v>13</v>
      </c>
      <c r="D8" s="5" t="s">
        <v>14</v>
      </c>
      <c r="E8" s="5">
        <v>102.3</v>
      </c>
    </row>
    <row r="9" ht="22" customHeight="1" spans="1:5">
      <c r="A9" s="6">
        <f t="shared" si="0"/>
        <v>7</v>
      </c>
      <c r="B9" s="5" t="s">
        <v>15</v>
      </c>
      <c r="C9" s="5" t="s">
        <v>13</v>
      </c>
      <c r="D9" s="5" t="s">
        <v>14</v>
      </c>
      <c r="E9" s="5">
        <v>97.2</v>
      </c>
    </row>
    <row r="10" ht="22" customHeight="1" spans="1:5">
      <c r="A10" s="6">
        <f t="shared" si="0"/>
        <v>8</v>
      </c>
      <c r="B10" s="5" t="s">
        <v>16</v>
      </c>
      <c r="C10" s="5" t="s">
        <v>13</v>
      </c>
      <c r="D10" s="5" t="s">
        <v>14</v>
      </c>
      <c r="E10" s="5">
        <v>96.8</v>
      </c>
    </row>
    <row r="11" ht="22" customHeight="1" spans="1:5">
      <c r="A11" s="6">
        <f t="shared" si="0"/>
        <v>9</v>
      </c>
      <c r="B11" s="5" t="s">
        <v>17</v>
      </c>
      <c r="C11" s="5" t="s">
        <v>18</v>
      </c>
      <c r="D11" s="5" t="s">
        <v>19</v>
      </c>
      <c r="E11" s="5">
        <f>VLOOKUP(B11:B13,'[1]高中英语（1人）'!$B$3:$C$13,2,0)</f>
        <v>117.6</v>
      </c>
    </row>
    <row r="12" ht="22" customHeight="1" spans="1:5">
      <c r="A12" s="6">
        <f t="shared" si="0"/>
        <v>10</v>
      </c>
      <c r="B12" s="5" t="s">
        <v>20</v>
      </c>
      <c r="C12" s="5" t="s">
        <v>18</v>
      </c>
      <c r="D12" s="5" t="s">
        <v>19</v>
      </c>
      <c r="E12" s="5">
        <f>VLOOKUP(B12:B14,'[1]高中英语（1人）'!$B$3:$C$13,2,0)</f>
        <v>116</v>
      </c>
    </row>
    <row r="13" ht="22" customHeight="1" spans="1:5">
      <c r="A13" s="6">
        <f t="shared" si="0"/>
        <v>11</v>
      </c>
      <c r="B13" s="5" t="s">
        <v>21</v>
      </c>
      <c r="C13" s="5" t="s">
        <v>18</v>
      </c>
      <c r="D13" s="5" t="s">
        <v>19</v>
      </c>
      <c r="E13" s="5">
        <f>VLOOKUP(B13:B15,'[1]高中英语（1人）'!$B$3:$C$13,2,0)</f>
        <v>115.8</v>
      </c>
    </row>
    <row r="14" ht="22" customHeight="1" spans="1:5">
      <c r="A14" s="6">
        <f t="shared" si="0"/>
        <v>12</v>
      </c>
      <c r="B14" s="5" t="s">
        <v>22</v>
      </c>
      <c r="C14" s="5" t="s">
        <v>23</v>
      </c>
      <c r="D14" s="5" t="s">
        <v>24</v>
      </c>
      <c r="E14" s="5">
        <v>98.4</v>
      </c>
    </row>
    <row r="15" ht="22" customHeight="1" spans="1:5">
      <c r="A15" s="6">
        <f t="shared" si="0"/>
        <v>13</v>
      </c>
      <c r="B15" s="5" t="s">
        <v>25</v>
      </c>
      <c r="C15" s="5" t="s">
        <v>23</v>
      </c>
      <c r="D15" s="5" t="s">
        <v>24</v>
      </c>
      <c r="E15" s="5">
        <v>96.1</v>
      </c>
    </row>
    <row r="16" ht="22" customHeight="1" spans="1:5">
      <c r="A16" s="6">
        <f t="shared" si="0"/>
        <v>14</v>
      </c>
      <c r="B16" s="5" t="s">
        <v>26</v>
      </c>
      <c r="C16" s="5" t="s">
        <v>23</v>
      </c>
      <c r="D16" s="5" t="s">
        <v>24</v>
      </c>
      <c r="E16" s="5">
        <v>95.8</v>
      </c>
    </row>
    <row r="17" ht="22" customHeight="1" spans="1:5">
      <c r="A17" s="6">
        <f t="shared" si="0"/>
        <v>15</v>
      </c>
      <c r="B17" s="5" t="s">
        <v>27</v>
      </c>
      <c r="C17" s="5" t="s">
        <v>23</v>
      </c>
      <c r="D17" s="5" t="s">
        <v>24</v>
      </c>
      <c r="E17" s="5">
        <v>94.4</v>
      </c>
    </row>
    <row r="18" ht="22" customHeight="1" spans="1:5">
      <c r="A18" s="6">
        <f t="shared" si="0"/>
        <v>16</v>
      </c>
      <c r="B18" s="5" t="s">
        <v>28</v>
      </c>
      <c r="C18" s="5" t="s">
        <v>29</v>
      </c>
      <c r="D18" s="5" t="s">
        <v>30</v>
      </c>
      <c r="E18" s="5">
        <f>VLOOKUP(B18:B19,'[1]高中化学（1人）'!$B$3:$C$13,2,0)</f>
        <v>119.7</v>
      </c>
    </row>
    <row r="19" ht="22" customHeight="1" spans="1:5">
      <c r="A19" s="6">
        <f t="shared" si="0"/>
        <v>17</v>
      </c>
      <c r="B19" s="5" t="s">
        <v>31</v>
      </c>
      <c r="C19" s="5" t="s">
        <v>29</v>
      </c>
      <c r="D19" s="5" t="s">
        <v>30</v>
      </c>
      <c r="E19" s="5">
        <f>VLOOKUP(B19:B20,'[1]高中化学（1人）'!$B$3:$C$13,2,0)</f>
        <v>118.9</v>
      </c>
    </row>
    <row r="20" ht="22" customHeight="1" spans="1:5">
      <c r="A20" s="6">
        <f t="shared" si="0"/>
        <v>18</v>
      </c>
      <c r="B20" s="7" t="s">
        <v>32</v>
      </c>
      <c r="C20" s="7" t="s">
        <v>29</v>
      </c>
      <c r="D20" s="9" t="s">
        <v>30</v>
      </c>
      <c r="E20" s="7">
        <v>109.9</v>
      </c>
    </row>
    <row r="21" ht="22" customHeight="1" spans="1:5">
      <c r="A21" s="6">
        <f t="shared" si="0"/>
        <v>19</v>
      </c>
      <c r="B21" s="5" t="s">
        <v>33</v>
      </c>
      <c r="C21" s="5" t="s">
        <v>34</v>
      </c>
      <c r="D21" s="5" t="s">
        <v>35</v>
      </c>
      <c r="E21" s="5">
        <v>113.3</v>
      </c>
    </row>
    <row r="22" ht="22" customHeight="1" spans="1:5">
      <c r="A22" s="6">
        <f t="shared" si="0"/>
        <v>20</v>
      </c>
      <c r="B22" s="5" t="s">
        <v>36</v>
      </c>
      <c r="C22" s="5" t="s">
        <v>34</v>
      </c>
      <c r="D22" s="5" t="s">
        <v>35</v>
      </c>
      <c r="E22" s="5">
        <v>113.2</v>
      </c>
    </row>
    <row r="23" ht="22" customHeight="1" spans="1:5">
      <c r="A23" s="6">
        <f t="shared" si="0"/>
        <v>21</v>
      </c>
      <c r="B23" s="5" t="s">
        <v>37</v>
      </c>
      <c r="C23" s="5" t="s">
        <v>34</v>
      </c>
      <c r="D23" s="5" t="s">
        <v>35</v>
      </c>
      <c r="E23" s="5">
        <v>111.4</v>
      </c>
    </row>
    <row r="24" ht="22" customHeight="1" spans="1:5">
      <c r="A24" s="6">
        <f t="shared" si="0"/>
        <v>22</v>
      </c>
      <c r="B24" s="5" t="s">
        <v>38</v>
      </c>
      <c r="C24" s="5" t="s">
        <v>39</v>
      </c>
      <c r="D24" s="5" t="s">
        <v>40</v>
      </c>
      <c r="E24" s="5">
        <v>117</v>
      </c>
    </row>
    <row r="25" ht="22" customHeight="1" spans="1:5">
      <c r="A25" s="6">
        <f t="shared" si="0"/>
        <v>23</v>
      </c>
      <c r="B25" s="5" t="s">
        <v>41</v>
      </c>
      <c r="C25" s="5" t="s">
        <v>39</v>
      </c>
      <c r="D25" s="5" t="s">
        <v>40</v>
      </c>
      <c r="E25" s="5">
        <v>110.2</v>
      </c>
    </row>
    <row r="26" ht="22" customHeight="1" spans="1:5">
      <c r="A26" s="6">
        <f t="shared" si="0"/>
        <v>24</v>
      </c>
      <c r="B26" s="5" t="s">
        <v>42</v>
      </c>
      <c r="C26" s="5" t="s">
        <v>39</v>
      </c>
      <c r="D26" s="5" t="s">
        <v>40</v>
      </c>
      <c r="E26" s="5">
        <v>106</v>
      </c>
    </row>
    <row r="27" ht="22" customHeight="1" spans="1:5">
      <c r="A27" s="6">
        <f t="shared" si="0"/>
        <v>25</v>
      </c>
      <c r="B27" s="5" t="s">
        <v>43</v>
      </c>
      <c r="C27" s="5" t="s">
        <v>44</v>
      </c>
      <c r="D27" s="5" t="s">
        <v>45</v>
      </c>
      <c r="E27" s="5">
        <v>112.1</v>
      </c>
    </row>
    <row r="28" ht="22" customHeight="1" spans="1:5">
      <c r="A28" s="6">
        <f t="shared" si="0"/>
        <v>26</v>
      </c>
      <c r="B28" s="5" t="s">
        <v>46</v>
      </c>
      <c r="C28" s="5" t="s">
        <v>44</v>
      </c>
      <c r="D28" s="5" t="s">
        <v>45</v>
      </c>
      <c r="E28" s="5">
        <v>109.6</v>
      </c>
    </row>
    <row r="29" ht="22" customHeight="1" spans="1:5">
      <c r="A29" s="6">
        <f t="shared" si="0"/>
        <v>27</v>
      </c>
      <c r="B29" s="5" t="s">
        <v>47</v>
      </c>
      <c r="C29" s="5" t="s">
        <v>44</v>
      </c>
      <c r="D29" s="5" t="s">
        <v>45</v>
      </c>
      <c r="E29" s="5">
        <v>109.6</v>
      </c>
    </row>
    <row r="30" ht="22" customHeight="1" spans="1:5">
      <c r="A30" s="6">
        <f t="shared" si="0"/>
        <v>28</v>
      </c>
      <c r="B30" s="5" t="s">
        <v>48</v>
      </c>
      <c r="C30" s="5" t="s">
        <v>49</v>
      </c>
      <c r="D30" s="5">
        <v>10</v>
      </c>
      <c r="E30" s="5">
        <f>VLOOKUP(B30:B35,'[1]初中语文（3人）'!$B$3:$C$16,2,0)</f>
        <v>110.6</v>
      </c>
    </row>
    <row r="31" ht="22" customHeight="1" spans="1:5">
      <c r="A31" s="6">
        <f t="shared" si="0"/>
        <v>29</v>
      </c>
      <c r="B31" s="5" t="s">
        <v>50</v>
      </c>
      <c r="C31" s="5" t="s">
        <v>49</v>
      </c>
      <c r="D31" s="5">
        <v>10</v>
      </c>
      <c r="E31" s="5">
        <f>VLOOKUP(B31:B36,'[1]初中语文（3人）'!$B$3:$C$16,2,0)</f>
        <v>109.6</v>
      </c>
    </row>
    <row r="32" ht="22" customHeight="1" spans="1:5">
      <c r="A32" s="6">
        <f t="shared" si="0"/>
        <v>30</v>
      </c>
      <c r="B32" s="5" t="s">
        <v>51</v>
      </c>
      <c r="C32" s="5" t="s">
        <v>49</v>
      </c>
      <c r="D32" s="5">
        <v>10</v>
      </c>
      <c r="E32" s="5">
        <f>VLOOKUP(B32:B36,'[1]初中语文（3人）'!$B$3:$C$16,2,0)</f>
        <v>108.7</v>
      </c>
    </row>
    <row r="33" ht="22" customHeight="1" spans="1:5">
      <c r="A33" s="6">
        <f t="shared" si="0"/>
        <v>31</v>
      </c>
      <c r="B33" s="5" t="s">
        <v>52</v>
      </c>
      <c r="C33" s="5" t="s">
        <v>49</v>
      </c>
      <c r="D33" s="5">
        <v>10</v>
      </c>
      <c r="E33" s="5">
        <f>VLOOKUP(B33:B37,'[1]初中语文（3人）'!$B$3:$C$16,2,0)</f>
        <v>108.4</v>
      </c>
    </row>
    <row r="34" ht="22" customHeight="1" spans="1:5">
      <c r="A34" s="6">
        <f t="shared" si="0"/>
        <v>32</v>
      </c>
      <c r="B34" s="5" t="s">
        <v>53</v>
      </c>
      <c r="C34" s="5" t="s">
        <v>49</v>
      </c>
      <c r="D34" s="5">
        <v>10</v>
      </c>
      <c r="E34" s="5">
        <f>VLOOKUP(B34:B37,'[1]初中语文（3人）'!$B$3:$C$16,2,0)</f>
        <v>107.6</v>
      </c>
    </row>
    <row r="35" ht="22" customHeight="1" spans="1:5">
      <c r="A35" s="6">
        <f t="shared" si="0"/>
        <v>33</v>
      </c>
      <c r="B35" s="5" t="s">
        <v>54</v>
      </c>
      <c r="C35" s="5" t="s">
        <v>49</v>
      </c>
      <c r="D35" s="5">
        <v>10</v>
      </c>
      <c r="E35" s="5">
        <f>VLOOKUP(B35:B37,'[1]初中语文（3人）'!$B$3:$C$16,2,0)</f>
        <v>106.3</v>
      </c>
    </row>
    <row r="36" ht="22" customHeight="1" spans="1:5">
      <c r="A36" s="6">
        <f t="shared" si="0"/>
        <v>34</v>
      </c>
      <c r="B36" s="7" t="s">
        <v>55</v>
      </c>
      <c r="C36" s="7" t="s">
        <v>49</v>
      </c>
      <c r="D36" s="7">
        <v>10</v>
      </c>
      <c r="E36" s="7">
        <v>106</v>
      </c>
    </row>
    <row r="37" ht="22" customHeight="1" spans="1:5">
      <c r="A37" s="6">
        <f t="shared" si="0"/>
        <v>35</v>
      </c>
      <c r="B37" s="5" t="s">
        <v>56</v>
      </c>
      <c r="C37" s="5" t="s">
        <v>57</v>
      </c>
      <c r="D37" s="5">
        <v>11</v>
      </c>
      <c r="E37" s="5">
        <v>97.9</v>
      </c>
    </row>
    <row r="38" ht="22" customHeight="1" spans="1:5">
      <c r="A38" s="6">
        <f t="shared" si="0"/>
        <v>36</v>
      </c>
      <c r="B38" s="5" t="s">
        <v>58</v>
      </c>
      <c r="C38" s="5" t="s">
        <v>57</v>
      </c>
      <c r="D38" s="5">
        <v>11</v>
      </c>
      <c r="E38" s="5">
        <v>93.6</v>
      </c>
    </row>
    <row r="39" ht="22" customHeight="1" spans="1:5">
      <c r="A39" s="6">
        <f t="shared" si="0"/>
        <v>37</v>
      </c>
      <c r="B39" s="5" t="s">
        <v>59</v>
      </c>
      <c r="C39" s="5" t="s">
        <v>57</v>
      </c>
      <c r="D39" s="5">
        <v>11</v>
      </c>
      <c r="E39" s="5">
        <v>93.4</v>
      </c>
    </row>
    <row r="40" ht="22" customHeight="1" spans="1:5">
      <c r="A40" s="6">
        <f t="shared" si="0"/>
        <v>38</v>
      </c>
      <c r="B40" s="5" t="s">
        <v>60</v>
      </c>
      <c r="C40" s="5" t="s">
        <v>61</v>
      </c>
      <c r="D40" s="5">
        <v>12</v>
      </c>
      <c r="E40" s="5">
        <f>VLOOKUP(B40:B42,'[1]初中物理（1人）'!$B$3:$C$8,2,0)</f>
        <v>107.9</v>
      </c>
    </row>
    <row r="41" ht="22" customHeight="1" spans="1:5">
      <c r="A41" s="6">
        <f t="shared" si="0"/>
        <v>39</v>
      </c>
      <c r="B41" s="5" t="s">
        <v>62</v>
      </c>
      <c r="C41" s="5" t="s">
        <v>61</v>
      </c>
      <c r="D41" s="5">
        <v>12</v>
      </c>
      <c r="E41" s="5">
        <f>VLOOKUP(B41:B43,'[1]初中物理（1人）'!$B$3:$C$8,2,0)</f>
        <v>102.8</v>
      </c>
    </row>
    <row r="42" ht="22" customHeight="1" spans="1:5">
      <c r="A42" s="6">
        <f t="shared" si="0"/>
        <v>40</v>
      </c>
      <c r="B42" s="5" t="s">
        <v>63</v>
      </c>
      <c r="C42" s="5" t="s">
        <v>61</v>
      </c>
      <c r="D42" s="5">
        <v>12</v>
      </c>
      <c r="E42" s="5">
        <f>VLOOKUP(B42:B44,'[1]初中物理（1人）'!$B$3:$C$8,2,0)</f>
        <v>98.1</v>
      </c>
    </row>
    <row r="43" ht="22" customHeight="1" spans="1:5">
      <c r="A43" s="6">
        <f t="shared" si="0"/>
        <v>41</v>
      </c>
      <c r="B43" s="5" t="s">
        <v>64</v>
      </c>
      <c r="C43" s="5" t="s">
        <v>65</v>
      </c>
      <c r="D43" s="5">
        <v>13</v>
      </c>
      <c r="E43" s="5">
        <f>VLOOKUP(B43:B52,'[1]初中地理（4人）'!$B$3:$C$20,2,0)</f>
        <v>114.8</v>
      </c>
    </row>
    <row r="44" ht="22" customHeight="1" spans="1:5">
      <c r="A44" s="6">
        <f t="shared" si="0"/>
        <v>42</v>
      </c>
      <c r="B44" s="5" t="s">
        <v>66</v>
      </c>
      <c r="C44" s="5" t="s">
        <v>65</v>
      </c>
      <c r="D44" s="5">
        <v>13</v>
      </c>
      <c r="E44" s="5">
        <f>VLOOKUP(B44:B52,'[1]初中地理（4人）'!$B$3:$C$20,2,0)</f>
        <v>113.4</v>
      </c>
    </row>
    <row r="45" ht="22" customHeight="1" spans="1:5">
      <c r="A45" s="6">
        <f t="shared" si="0"/>
        <v>43</v>
      </c>
      <c r="B45" s="5" t="s">
        <v>67</v>
      </c>
      <c r="C45" s="5" t="s">
        <v>65</v>
      </c>
      <c r="D45" s="5">
        <v>13</v>
      </c>
      <c r="E45" s="5">
        <f>VLOOKUP(B45:B53,'[1]初中地理（4人）'!$B$3:$C$20,2,0)</f>
        <v>111.5</v>
      </c>
    </row>
    <row r="46" ht="22" customHeight="1" spans="1:5">
      <c r="A46" s="6">
        <f t="shared" si="0"/>
        <v>44</v>
      </c>
      <c r="B46" s="5" t="s">
        <v>68</v>
      </c>
      <c r="C46" s="5" t="s">
        <v>65</v>
      </c>
      <c r="D46" s="5">
        <v>13</v>
      </c>
      <c r="E46" s="5">
        <f>VLOOKUP(B46:B53,'[1]初中地理（4人）'!$B$3:$C$20,2,0)</f>
        <v>109.4</v>
      </c>
    </row>
    <row r="47" ht="22" customHeight="1" spans="1:5">
      <c r="A47" s="6">
        <f t="shared" si="0"/>
        <v>45</v>
      </c>
      <c r="B47" s="5" t="s">
        <v>69</v>
      </c>
      <c r="C47" s="5" t="s">
        <v>65</v>
      </c>
      <c r="D47" s="5">
        <v>13</v>
      </c>
      <c r="E47" s="5">
        <f>VLOOKUP(B47:B54,'[1]初中地理（4人）'!$B$3:$C$20,2,0)</f>
        <v>104.4</v>
      </c>
    </row>
    <row r="48" ht="22" customHeight="1" spans="1:5">
      <c r="A48" s="6">
        <f t="shared" si="0"/>
        <v>46</v>
      </c>
      <c r="B48" s="5" t="s">
        <v>70</v>
      </c>
      <c r="C48" s="5" t="s">
        <v>65</v>
      </c>
      <c r="D48" s="5">
        <v>13</v>
      </c>
      <c r="E48" s="5">
        <f>VLOOKUP(B48:B55,'[1]初中地理（4人）'!$B$3:$C$20,2,0)</f>
        <v>103.3</v>
      </c>
    </row>
    <row r="49" ht="22" customHeight="1" spans="1:5">
      <c r="A49" s="6">
        <f t="shared" si="0"/>
        <v>47</v>
      </c>
      <c r="B49" s="5" t="s">
        <v>71</v>
      </c>
      <c r="C49" s="5" t="s">
        <v>65</v>
      </c>
      <c r="D49" s="5">
        <v>13</v>
      </c>
      <c r="E49" s="5">
        <f>VLOOKUP(B49:B56,'[1]初中地理（4人）'!$B$3:$C$20,2,0)</f>
        <v>103.1</v>
      </c>
    </row>
    <row r="50" ht="22" customHeight="1" spans="1:5">
      <c r="A50" s="6">
        <f t="shared" si="0"/>
        <v>48</v>
      </c>
      <c r="B50" s="5" t="s">
        <v>72</v>
      </c>
      <c r="C50" s="5" t="s">
        <v>65</v>
      </c>
      <c r="D50" s="5">
        <v>13</v>
      </c>
      <c r="E50" s="5">
        <f>VLOOKUP(B50:B57,'[1]初中地理（4人）'!$B$3:$C$20,2,0)</f>
        <v>102.3</v>
      </c>
    </row>
    <row r="51" ht="22" customHeight="1" spans="1:5">
      <c r="A51" s="6">
        <f t="shared" si="0"/>
        <v>49</v>
      </c>
      <c r="B51" s="5" t="s">
        <v>73</v>
      </c>
      <c r="C51" s="5" t="s">
        <v>65</v>
      </c>
      <c r="D51" s="5">
        <v>13</v>
      </c>
      <c r="E51" s="5">
        <f>VLOOKUP(B51:B58,'[1]初中地理（4人）'!$B$3:$C$20,2,0)</f>
        <v>99.6</v>
      </c>
    </row>
    <row r="52" ht="22" customHeight="1" spans="1:5">
      <c r="A52" s="6">
        <f t="shared" si="0"/>
        <v>50</v>
      </c>
      <c r="B52" s="7" t="s">
        <v>74</v>
      </c>
      <c r="C52" s="7" t="s">
        <v>65</v>
      </c>
      <c r="D52" s="7">
        <v>13</v>
      </c>
      <c r="E52" s="7">
        <v>98.1</v>
      </c>
    </row>
    <row r="53" ht="22" customHeight="1" spans="1:5">
      <c r="A53" s="6">
        <f t="shared" si="0"/>
        <v>51</v>
      </c>
      <c r="B53" s="7" t="s">
        <v>75</v>
      </c>
      <c r="C53" s="7" t="s">
        <v>65</v>
      </c>
      <c r="D53" s="7">
        <v>13</v>
      </c>
      <c r="E53" s="7">
        <v>97.4</v>
      </c>
    </row>
    <row r="54" ht="22" customHeight="1" spans="1:5">
      <c r="A54" s="6">
        <f t="shared" si="0"/>
        <v>52</v>
      </c>
      <c r="B54" s="5" t="s">
        <v>76</v>
      </c>
      <c r="C54" s="5" t="s">
        <v>77</v>
      </c>
      <c r="D54" s="5">
        <v>14</v>
      </c>
      <c r="E54" s="5">
        <f>VLOOKUP(B54:B60,'[1]初中历史（3人）'!$B$3:$C$11,2,0)</f>
        <v>113.9</v>
      </c>
    </row>
    <row r="55" ht="22" customHeight="1" spans="1:5">
      <c r="A55" s="6">
        <f t="shared" si="0"/>
        <v>53</v>
      </c>
      <c r="B55" s="5" t="s">
        <v>78</v>
      </c>
      <c r="C55" s="5" t="s">
        <v>77</v>
      </c>
      <c r="D55" s="5">
        <v>14</v>
      </c>
      <c r="E55" s="5">
        <f>VLOOKUP(B55:B62,'[1]初中历史（3人）'!$B$3:$C$11,2,0)</f>
        <v>109.6</v>
      </c>
    </row>
    <row r="56" ht="22" customHeight="1" spans="1:5">
      <c r="A56" s="6">
        <f t="shared" si="0"/>
        <v>54</v>
      </c>
      <c r="B56" s="5" t="s">
        <v>79</v>
      </c>
      <c r="C56" s="5" t="s">
        <v>77</v>
      </c>
      <c r="D56" s="5">
        <v>14</v>
      </c>
      <c r="E56" s="5">
        <f>VLOOKUP(B56:B62,'[1]初中历史（3人）'!$B$3:$C$11,2,0)</f>
        <v>109.4</v>
      </c>
    </row>
    <row r="57" ht="22" customHeight="1" spans="1:5">
      <c r="A57" s="6">
        <f t="shared" si="0"/>
        <v>55</v>
      </c>
      <c r="B57" s="5" t="s">
        <v>80</v>
      </c>
      <c r="C57" s="5" t="s">
        <v>77</v>
      </c>
      <c r="D57" s="5">
        <v>14</v>
      </c>
      <c r="E57" s="5">
        <f>VLOOKUP(B57:B62,'[1]初中历史（3人）'!$B$3:$C$11,2,0)</f>
        <v>107.5</v>
      </c>
    </row>
    <row r="58" ht="22" customHeight="1" spans="1:5">
      <c r="A58" s="6">
        <f t="shared" si="0"/>
        <v>56</v>
      </c>
      <c r="B58" s="5" t="s">
        <v>81</v>
      </c>
      <c r="C58" s="5" t="s">
        <v>77</v>
      </c>
      <c r="D58" s="5">
        <v>14</v>
      </c>
      <c r="E58" s="5">
        <f>VLOOKUP(B58:B62,'[1]初中历史（3人）'!$B$3:$C$11,2,0)</f>
        <v>107.3</v>
      </c>
    </row>
    <row r="59" ht="22" customHeight="1" spans="1:5">
      <c r="A59" s="6">
        <f t="shared" si="0"/>
        <v>57</v>
      </c>
      <c r="B59" s="5" t="s">
        <v>82</v>
      </c>
      <c r="C59" s="5" t="s">
        <v>77</v>
      </c>
      <c r="D59" s="5">
        <v>14</v>
      </c>
      <c r="E59" s="5">
        <f>VLOOKUP(B59:B63,'[1]初中历史（3人）'!$B$3:$C$11,2,0)</f>
        <v>101.3</v>
      </c>
    </row>
    <row r="60" ht="22" customHeight="1" spans="1:5">
      <c r="A60" s="6">
        <f t="shared" si="0"/>
        <v>58</v>
      </c>
      <c r="B60" s="5" t="s">
        <v>83</v>
      </c>
      <c r="C60" s="5" t="s">
        <v>77</v>
      </c>
      <c r="D60" s="5">
        <v>14</v>
      </c>
      <c r="E60" s="5">
        <f>VLOOKUP(B60:B64,'[1]初中历史（3人）'!$B$3:$C$11,2,0)</f>
        <v>93.9</v>
      </c>
    </row>
    <row r="61" ht="22" customHeight="1" spans="1:5">
      <c r="A61" s="6">
        <f t="shared" si="0"/>
        <v>59</v>
      </c>
      <c r="B61" s="5" t="s">
        <v>84</v>
      </c>
      <c r="C61" s="5" t="s">
        <v>85</v>
      </c>
      <c r="D61" s="5">
        <v>15</v>
      </c>
      <c r="E61" s="5">
        <v>100</v>
      </c>
    </row>
    <row r="62" ht="22" customHeight="1" spans="1:5">
      <c r="A62" s="6">
        <f t="shared" si="0"/>
        <v>60</v>
      </c>
      <c r="B62" s="5" t="s">
        <v>86</v>
      </c>
      <c r="C62" s="5" t="s">
        <v>87</v>
      </c>
      <c r="D62" s="5">
        <v>16</v>
      </c>
      <c r="E62" s="5">
        <f>VLOOKUP(B62:B67,[2]初中体育!$C$2:$G$27,5,0)</f>
        <v>110.7</v>
      </c>
    </row>
    <row r="63" ht="22" customHeight="1" spans="1:5">
      <c r="A63" s="6">
        <f t="shared" si="0"/>
        <v>61</v>
      </c>
      <c r="B63" s="5" t="s">
        <v>88</v>
      </c>
      <c r="C63" s="5" t="s">
        <v>87</v>
      </c>
      <c r="D63" s="5">
        <v>16</v>
      </c>
      <c r="E63" s="5">
        <f>VLOOKUP(B63:B67,[2]初中体育!$C$2:$G$27,5,0)</f>
        <v>109.8</v>
      </c>
    </row>
    <row r="64" ht="22" customHeight="1" spans="1:5">
      <c r="A64" s="6">
        <f t="shared" si="0"/>
        <v>62</v>
      </c>
      <c r="B64" s="5" t="s">
        <v>89</v>
      </c>
      <c r="C64" s="5" t="s">
        <v>87</v>
      </c>
      <c r="D64" s="5">
        <v>16</v>
      </c>
      <c r="E64" s="5">
        <f>VLOOKUP(B64:B68,[2]初中体育!$C$2:$G$27,5,0)</f>
        <v>108.5</v>
      </c>
    </row>
    <row r="65" ht="22" customHeight="1" spans="1:5">
      <c r="A65" s="6">
        <f t="shared" si="0"/>
        <v>63</v>
      </c>
      <c r="B65" s="5" t="s">
        <v>90</v>
      </c>
      <c r="C65" s="5" t="s">
        <v>87</v>
      </c>
      <c r="D65" s="5">
        <v>16</v>
      </c>
      <c r="E65" s="5">
        <f>VLOOKUP(B65:B68,[2]初中体育!$C$2:$G$27,5,0)</f>
        <v>105.5</v>
      </c>
    </row>
    <row r="66" ht="22" customHeight="1" spans="1:5">
      <c r="A66" s="6">
        <f t="shared" si="0"/>
        <v>64</v>
      </c>
      <c r="B66" s="5" t="s">
        <v>91</v>
      </c>
      <c r="C66" s="5" t="s">
        <v>87</v>
      </c>
      <c r="D66" s="5">
        <v>16</v>
      </c>
      <c r="E66" s="5">
        <f>VLOOKUP(B66:B68,[2]初中体育!$C$2:$G$27,5,0)</f>
        <v>105.1</v>
      </c>
    </row>
    <row r="67" ht="22" customHeight="1" spans="1:5">
      <c r="A67" s="6">
        <f t="shared" ref="A67:A94" si="1">A66+1</f>
        <v>65</v>
      </c>
      <c r="B67" s="5" t="s">
        <v>92</v>
      </c>
      <c r="C67" s="5" t="s">
        <v>87</v>
      </c>
      <c r="D67" s="5">
        <v>16</v>
      </c>
      <c r="E67" s="5">
        <f>VLOOKUP(B67:B68,[2]初中体育!$C$2:$G$27,5,0)</f>
        <v>108.5</v>
      </c>
    </row>
    <row r="68" ht="22" customHeight="1" spans="1:5">
      <c r="A68" s="6">
        <f t="shared" si="1"/>
        <v>66</v>
      </c>
      <c r="B68" s="5" t="s">
        <v>93</v>
      </c>
      <c r="C68" s="5" t="s">
        <v>94</v>
      </c>
      <c r="D68" s="5">
        <v>17</v>
      </c>
      <c r="E68" s="5">
        <f>VLOOKUP(B68:B70,'[1]初中心理健康（1人）'!$B$2:$C$8,2,0)</f>
        <v>115.6</v>
      </c>
    </row>
    <row r="69" ht="22" customHeight="1" spans="1:5">
      <c r="A69" s="6">
        <f t="shared" si="1"/>
        <v>67</v>
      </c>
      <c r="B69" s="5" t="s">
        <v>48</v>
      </c>
      <c r="C69" s="5" t="s">
        <v>94</v>
      </c>
      <c r="D69" s="5">
        <v>17</v>
      </c>
      <c r="E69" s="5">
        <f>VLOOKUP(B69:B71,'[1]初中心理健康（1人）'!$B$2:$C$8,2,0)</f>
        <v>111</v>
      </c>
    </row>
    <row r="70" ht="22" customHeight="1" spans="1:5">
      <c r="A70" s="6">
        <f t="shared" si="1"/>
        <v>68</v>
      </c>
      <c r="B70" s="5" t="s">
        <v>95</v>
      </c>
      <c r="C70" s="5" t="s">
        <v>94</v>
      </c>
      <c r="D70" s="5">
        <v>17</v>
      </c>
      <c r="E70" s="5">
        <f>VLOOKUP(B70:B72,'[1]初中心理健康（1人）'!$B$2:$C$8,2,0)</f>
        <v>108.8</v>
      </c>
    </row>
    <row r="71" ht="22" customHeight="1" spans="1:5">
      <c r="A71" s="6">
        <f t="shared" si="1"/>
        <v>69</v>
      </c>
      <c r="B71" s="5" t="s">
        <v>96</v>
      </c>
      <c r="C71" s="5" t="s">
        <v>97</v>
      </c>
      <c r="D71" s="5">
        <v>18</v>
      </c>
      <c r="E71" s="5">
        <v>119.3</v>
      </c>
    </row>
    <row r="72" ht="22" customHeight="1" spans="1:5">
      <c r="A72" s="6">
        <f t="shared" si="1"/>
        <v>70</v>
      </c>
      <c r="B72" s="5" t="s">
        <v>98</v>
      </c>
      <c r="C72" s="5" t="s">
        <v>97</v>
      </c>
      <c r="D72" s="5">
        <v>18</v>
      </c>
      <c r="E72" s="5">
        <v>119.3</v>
      </c>
    </row>
    <row r="73" ht="22" customHeight="1" spans="1:5">
      <c r="A73" s="6">
        <f t="shared" si="1"/>
        <v>71</v>
      </c>
      <c r="B73" s="6" t="s">
        <v>99</v>
      </c>
      <c r="C73" s="6" t="s">
        <v>97</v>
      </c>
      <c r="D73" s="6">
        <v>18</v>
      </c>
      <c r="E73" s="6">
        <v>118.9</v>
      </c>
    </row>
    <row r="74" ht="22" customHeight="1" spans="1:5">
      <c r="A74" s="6">
        <f t="shared" si="1"/>
        <v>72</v>
      </c>
      <c r="B74" s="6" t="s">
        <v>100</v>
      </c>
      <c r="C74" s="6" t="s">
        <v>97</v>
      </c>
      <c r="D74" s="6">
        <v>18</v>
      </c>
      <c r="E74" s="6">
        <v>118.8</v>
      </c>
    </row>
    <row r="75" ht="22" customHeight="1" spans="1:5">
      <c r="A75" s="6">
        <f t="shared" si="1"/>
        <v>73</v>
      </c>
      <c r="B75" s="6" t="s">
        <v>101</v>
      </c>
      <c r="C75" s="6" t="s">
        <v>97</v>
      </c>
      <c r="D75" s="6">
        <v>18</v>
      </c>
      <c r="E75" s="6">
        <v>118.6</v>
      </c>
    </row>
    <row r="76" ht="22" customHeight="1" spans="1:5">
      <c r="A76" s="6">
        <f t="shared" si="1"/>
        <v>74</v>
      </c>
      <c r="B76" s="6" t="s">
        <v>102</v>
      </c>
      <c r="C76" s="6" t="s">
        <v>97</v>
      </c>
      <c r="D76" s="6">
        <v>18</v>
      </c>
      <c r="E76" s="6">
        <v>117.9</v>
      </c>
    </row>
    <row r="77" ht="22" customHeight="1" spans="1:5">
      <c r="A77" s="6">
        <f t="shared" si="1"/>
        <v>75</v>
      </c>
      <c r="B77" s="6" t="s">
        <v>103</v>
      </c>
      <c r="C77" s="6" t="s">
        <v>97</v>
      </c>
      <c r="D77" s="6">
        <v>18</v>
      </c>
      <c r="E77" s="6">
        <v>117.9</v>
      </c>
    </row>
    <row r="78" ht="22" customHeight="1" spans="1:5">
      <c r="A78" s="6">
        <f t="shared" si="1"/>
        <v>76</v>
      </c>
      <c r="B78" s="6" t="s">
        <v>104</v>
      </c>
      <c r="C78" s="6" t="s">
        <v>97</v>
      </c>
      <c r="D78" s="6">
        <v>18</v>
      </c>
      <c r="E78" s="6">
        <v>117.8</v>
      </c>
    </row>
    <row r="79" ht="22" customHeight="1" spans="1:5">
      <c r="A79" s="6">
        <f t="shared" si="1"/>
        <v>77</v>
      </c>
      <c r="B79" s="8" t="s">
        <v>105</v>
      </c>
      <c r="C79" s="8" t="s">
        <v>97</v>
      </c>
      <c r="D79" s="8">
        <v>18</v>
      </c>
      <c r="E79" s="8">
        <v>117.4</v>
      </c>
    </row>
    <row r="80" ht="22" customHeight="1" spans="1:5">
      <c r="A80" s="6">
        <f t="shared" si="1"/>
        <v>78</v>
      </c>
      <c r="B80" s="6" t="s">
        <v>106</v>
      </c>
      <c r="C80" s="6" t="s">
        <v>107</v>
      </c>
      <c r="D80" s="6">
        <v>19</v>
      </c>
      <c r="E80" s="6">
        <f>VLOOKUP(B80:B85,'[1]小学数学（2人）'!$B$3:$C$18,2,0)</f>
        <v>120.9</v>
      </c>
    </row>
    <row r="81" ht="22" customHeight="1" spans="1:5">
      <c r="A81" s="6">
        <f t="shared" si="1"/>
        <v>79</v>
      </c>
      <c r="B81" s="6" t="s">
        <v>108</v>
      </c>
      <c r="C81" s="6" t="s">
        <v>107</v>
      </c>
      <c r="D81" s="6">
        <v>19</v>
      </c>
      <c r="E81" s="6">
        <f>VLOOKUP(B81:B85,'[1]小学数学（2人）'!$B$3:$C$18,2,0)</f>
        <v>117.1</v>
      </c>
    </row>
    <row r="82" ht="22" customHeight="1" spans="1:5">
      <c r="A82" s="6">
        <f t="shared" si="1"/>
        <v>80</v>
      </c>
      <c r="B82" s="6" t="s">
        <v>109</v>
      </c>
      <c r="C82" s="6" t="s">
        <v>107</v>
      </c>
      <c r="D82" s="6">
        <v>19</v>
      </c>
      <c r="E82" s="6">
        <f>VLOOKUP(B82:B86,'[1]小学数学（2人）'!$B$3:$C$18,2,0)</f>
        <v>117.1</v>
      </c>
    </row>
    <row r="83" ht="22" customHeight="1" spans="1:5">
      <c r="A83" s="6">
        <f t="shared" si="1"/>
        <v>81</v>
      </c>
      <c r="B83" s="6" t="s">
        <v>110</v>
      </c>
      <c r="C83" s="6" t="s">
        <v>107</v>
      </c>
      <c r="D83" s="6">
        <v>19</v>
      </c>
      <c r="E83" s="6">
        <f>VLOOKUP(B83:B87,'[1]小学数学（2人）'!$B$3:$C$18,2,0)</f>
        <v>116.5</v>
      </c>
    </row>
    <row r="84" ht="22" customHeight="1" spans="1:5">
      <c r="A84" s="6">
        <f t="shared" si="1"/>
        <v>82</v>
      </c>
      <c r="B84" s="6" t="s">
        <v>92</v>
      </c>
      <c r="C84" s="6" t="s">
        <v>107</v>
      </c>
      <c r="D84" s="6">
        <v>19</v>
      </c>
      <c r="E84" s="6">
        <f>VLOOKUP(B84:B87,'[1]小学数学（2人）'!$B$3:$C$18,2,0)</f>
        <v>116.2</v>
      </c>
    </row>
    <row r="85" ht="22" customHeight="1" spans="1:5">
      <c r="A85" s="6">
        <f t="shared" si="1"/>
        <v>83</v>
      </c>
      <c r="B85" s="6" t="s">
        <v>69</v>
      </c>
      <c r="C85" s="6" t="s">
        <v>107</v>
      </c>
      <c r="D85" s="6">
        <v>19</v>
      </c>
      <c r="E85" s="6">
        <f>VLOOKUP(B85:B87,'[1]小学数学（2人）'!$B$3:$C$18,2,0)</f>
        <v>115.3</v>
      </c>
    </row>
    <row r="86" ht="22" customHeight="1" spans="1:5">
      <c r="A86" s="6">
        <f t="shared" si="1"/>
        <v>84</v>
      </c>
      <c r="B86" s="5" t="s">
        <v>111</v>
      </c>
      <c r="C86" s="5" t="s">
        <v>112</v>
      </c>
      <c r="D86" s="5">
        <v>20</v>
      </c>
      <c r="E86" s="5">
        <f>VLOOKUP(B86:B91,[2]小学英语!$C$2:$F$14,4,0)</f>
        <v>116.2</v>
      </c>
    </row>
    <row r="87" ht="22" customHeight="1" spans="1:5">
      <c r="A87" s="6">
        <f t="shared" si="1"/>
        <v>85</v>
      </c>
      <c r="B87" s="5" t="s">
        <v>113</v>
      </c>
      <c r="C87" s="5" t="s">
        <v>112</v>
      </c>
      <c r="D87" s="5">
        <v>20</v>
      </c>
      <c r="E87" s="5">
        <f>VLOOKUP(B87:B91,'[1]小学英语（2人） (2)'!$B$3:$C$15,2,0)</f>
        <v>116.2</v>
      </c>
    </row>
    <row r="88" ht="22" customHeight="1" spans="1:5">
      <c r="A88" s="6">
        <f t="shared" si="1"/>
        <v>86</v>
      </c>
      <c r="B88" s="5" t="s">
        <v>114</v>
      </c>
      <c r="C88" s="5" t="s">
        <v>112</v>
      </c>
      <c r="D88" s="5">
        <v>20</v>
      </c>
      <c r="E88" s="5">
        <f>VLOOKUP(B88:B91,'[1]小学英语（2人） (2)'!$B$3:$C$15,2,0)</f>
        <v>115.4</v>
      </c>
    </row>
    <row r="89" ht="22" customHeight="1" spans="1:5">
      <c r="A89" s="6">
        <f t="shared" si="1"/>
        <v>87</v>
      </c>
      <c r="B89" s="5" t="s">
        <v>115</v>
      </c>
      <c r="C89" s="5" t="s">
        <v>112</v>
      </c>
      <c r="D89" s="5">
        <v>20</v>
      </c>
      <c r="E89" s="5">
        <f>VLOOKUP(B89:B91,'[1]小学英语（2人） (2)'!$B$3:$C$15,2,0)</f>
        <v>114.5</v>
      </c>
    </row>
    <row r="90" ht="22" customHeight="1" spans="1:5">
      <c r="A90" s="6">
        <f t="shared" si="1"/>
        <v>88</v>
      </c>
      <c r="B90" s="5" t="s">
        <v>116</v>
      </c>
      <c r="C90" s="5" t="s">
        <v>112</v>
      </c>
      <c r="D90" s="5">
        <v>20</v>
      </c>
      <c r="E90" s="5">
        <f>VLOOKUP(B90:B94,[2]小学英语!$C$2:$F$14,4,0)</f>
        <v>113.8</v>
      </c>
    </row>
    <row r="91" ht="22" customHeight="1" spans="1:5">
      <c r="A91" s="6">
        <f t="shared" si="1"/>
        <v>89</v>
      </c>
      <c r="B91" s="5" t="s">
        <v>117</v>
      </c>
      <c r="C91" s="5" t="s">
        <v>112</v>
      </c>
      <c r="D91" s="5">
        <v>20</v>
      </c>
      <c r="E91" s="5">
        <f>VLOOKUP(B91:B91,'[1]小学英语（2人） (2)'!$B$3:$C$15,2,0)</f>
        <v>113.4</v>
      </c>
    </row>
    <row r="92" ht="22" customHeight="1" spans="1:5">
      <c r="A92" s="6">
        <f t="shared" si="1"/>
        <v>90</v>
      </c>
      <c r="B92" s="5" t="s">
        <v>118</v>
      </c>
      <c r="C92" s="5" t="s">
        <v>119</v>
      </c>
      <c r="D92" s="5">
        <v>21</v>
      </c>
      <c r="E92" s="5">
        <f>VLOOKUP(B92:B94,[2]小学体育!$C$2:$G$16,5,0)</f>
        <v>118.3</v>
      </c>
    </row>
    <row r="93" ht="22" customHeight="1" spans="1:5">
      <c r="A93" s="6">
        <f t="shared" si="1"/>
        <v>91</v>
      </c>
      <c r="B93" s="5" t="s">
        <v>120</v>
      </c>
      <c r="C93" s="5" t="s">
        <v>119</v>
      </c>
      <c r="D93" s="5">
        <v>21</v>
      </c>
      <c r="E93" s="5">
        <f>VLOOKUP(B93:B94,[2]小学体育!$C$2:$G$16,5,0)</f>
        <v>116.6</v>
      </c>
    </row>
    <row r="94" ht="22" customHeight="1" spans="1:5">
      <c r="A94" s="6">
        <f t="shared" si="1"/>
        <v>92</v>
      </c>
      <c r="B94" s="5" t="s">
        <v>121</v>
      </c>
      <c r="C94" s="5" t="s">
        <v>119</v>
      </c>
      <c r="D94" s="5">
        <v>21</v>
      </c>
      <c r="E94" s="5">
        <f>VLOOKUP(B94:B94,[2]小学体育!$C$2:$G$16,5,0)</f>
        <v>114.7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P94" etc:filterBottomFollowUsedRange="0">
    <extLst/>
  </autoFilter>
  <mergeCells count="1">
    <mergeCell ref="A1:E1"/>
  </mergeCells>
  <pageMargins left="0.7" right="0.7" top="0.75" bottom="0.75" header="0.3" footer="0.3"/>
  <pageSetup paperSize="1" pageOrder="overThenDown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UNis</dc:creator>
  <cp:lastModifiedBy>Caring</cp:lastModifiedBy>
  <dcterms:created xsi:type="dcterms:W3CDTF">2025-07-18T11:25:00Z</dcterms:created>
  <dcterms:modified xsi:type="dcterms:W3CDTF">2025-07-23T03:46:30Z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172A8B72069D4D0383CB179F5CADEA21_11</vt:lpwstr>
  </property>
  <property fmtid="{D5CDD505-2E9C-101B-9397-08002B2CF9AE}" pid="3" name="KSOProductBuildVer">
    <vt:lpwstr>2052-12.1.0.21915</vt:lpwstr>
  </property>
</Properties>
</file>