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41"/>
  </bookViews>
  <sheets>
    <sheet name="01小学数学班主任 " sheetId="8" r:id="rId1"/>
    <sheet name="02小学语文班主任" sheetId="7" r:id="rId2"/>
    <sheet name="03小学英语" sheetId="9" r:id="rId3"/>
    <sheet name="04小学体育" sheetId="10" r:id="rId4"/>
    <sheet name="05中学数学" sheetId="11" r:id="rId5"/>
    <sheet name="06中学语文" sheetId="12" r:id="rId6"/>
    <sheet name="07中学计算机" sheetId="13" r:id="rId7"/>
    <sheet name="08中学生物" sheetId="14" r:id="rId8"/>
    <sheet name="09中学地理" sheetId="15" r:id="rId9"/>
    <sheet name="10高中政治" sheetId="16" r:id="rId10"/>
  </sheets>
  <definedNames>
    <definedName name="_xlnm._FilterDatabase" localSheetId="0" hidden="1">'01小学数学班主任 '!$H$1:$H$53</definedName>
    <definedName name="_xlnm._FilterDatabase" localSheetId="1" hidden="1">'02小学语文班主任'!$A$2:$L$53</definedName>
    <definedName name="_xlnm.Print_Titles" localSheetId="0">'01小学数学班主任 '!$1:$2</definedName>
    <definedName name="_xlnm.Print_Titles" localSheetId="1">'02小学语文班主任'!$1:$2</definedName>
    <definedName name="_xlnm.Print_Titles" localSheetId="3">'04小学体育'!$2:$2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<sst xmlns="http://schemas.openxmlformats.org/spreadsheetml/2006/main" count="779" uniqueCount="344">
  <si>
    <t>齐齐哈尔市建华区2025年公开招聘教师总成绩及拟进入考核人员名单公示</t>
  </si>
  <si>
    <t>序  号</t>
  </si>
  <si>
    <t>身份证号码</t>
  </si>
  <si>
    <t>姓  名</t>
  </si>
  <si>
    <t>职位代码</t>
  </si>
  <si>
    <t>笔试成绩</t>
  </si>
  <si>
    <t>政策性加分</t>
  </si>
  <si>
    <t>笔试总成绩</t>
  </si>
  <si>
    <t>面试成绩</t>
  </si>
  <si>
    <t>面试总成绩</t>
  </si>
  <si>
    <t>综合成绩</t>
  </si>
  <si>
    <t>岗位排名</t>
  </si>
  <si>
    <t>是否拟进入考核</t>
  </si>
  <si>
    <t>备  注</t>
  </si>
  <si>
    <t>232332********2128</t>
  </si>
  <si>
    <t>朱思雨</t>
  </si>
  <si>
    <t>J001</t>
  </si>
  <si>
    <t>是</t>
  </si>
  <si>
    <t>231121********8025</t>
  </si>
  <si>
    <t>孙  畅</t>
  </si>
  <si>
    <t>231085********1069</t>
  </si>
  <si>
    <t>王  悦</t>
  </si>
  <si>
    <t>230281********0221</t>
  </si>
  <si>
    <t>刘  钰</t>
  </si>
  <si>
    <t>230224********3340</t>
  </si>
  <si>
    <t>赵宇航</t>
  </si>
  <si>
    <t>150303********1021</t>
  </si>
  <si>
    <t>王丽红</t>
  </si>
  <si>
    <t>230881********002X</t>
  </si>
  <si>
    <t>陈雅萱</t>
  </si>
  <si>
    <t>230221********0223</t>
  </si>
  <si>
    <t>贾鑫玉</t>
  </si>
  <si>
    <t>230229********6026</t>
  </si>
  <si>
    <t>李泳瑞</t>
  </si>
  <si>
    <t>230902********0647</t>
  </si>
  <si>
    <t>孔小丹</t>
  </si>
  <si>
    <t>230221********3820</t>
  </si>
  <si>
    <t>聂晶淼</t>
  </si>
  <si>
    <t>230227********0616</t>
  </si>
  <si>
    <t>卢  奇</t>
  </si>
  <si>
    <t>230230********0022</t>
  </si>
  <si>
    <t>阚若冰</t>
  </si>
  <si>
    <t>230202********2540</t>
  </si>
  <si>
    <t>孙  双</t>
  </si>
  <si>
    <t>230221********1228</t>
  </si>
  <si>
    <t>臧秋月</t>
  </si>
  <si>
    <t>230622********7384</t>
  </si>
  <si>
    <t>李芯茹</t>
  </si>
  <si>
    <t>否</t>
  </si>
  <si>
    <t>根据《公告》要求“若考试总成绩出现并列，符合黑政发〔2009〕30号、黑政办发〔2013〕42号文件相关优先聘用政策的考生优先聘用，否则同等条件下以面试成绩高者优先聘用。”</t>
  </si>
  <si>
    <t>230184********5528</t>
  </si>
  <si>
    <t>安琳琳</t>
  </si>
  <si>
    <t>230281********3027</t>
  </si>
  <si>
    <t>张永苏</t>
  </si>
  <si>
    <t>220881********6028</t>
  </si>
  <si>
    <t>魏成雪</t>
  </si>
  <si>
    <t>230623********1067</t>
  </si>
  <si>
    <t>荣  乐</t>
  </si>
  <si>
    <t>230281********0424</t>
  </si>
  <si>
    <t>杨  楠</t>
  </si>
  <si>
    <t>232326********0545</t>
  </si>
  <si>
    <t>李星蒴</t>
  </si>
  <si>
    <t>220323********3249</t>
  </si>
  <si>
    <t>姜  超</t>
  </si>
  <si>
    <t>230223********2524</t>
  </si>
  <si>
    <t>王昊宇</t>
  </si>
  <si>
    <t>231025********2867</t>
  </si>
  <si>
    <t>聂凤英</t>
  </si>
  <si>
    <t>230225********2364</t>
  </si>
  <si>
    <t>马金凤</t>
  </si>
  <si>
    <t>232330********0221</t>
  </si>
  <si>
    <t>赵  赫</t>
  </si>
  <si>
    <t>230281********0024</t>
  </si>
  <si>
    <t>刘鑫淼</t>
  </si>
  <si>
    <t>230523********3620</t>
  </si>
  <si>
    <t>孙淑湘</t>
  </si>
  <si>
    <t>230381********0347</t>
  </si>
  <si>
    <t>隋亚雯</t>
  </si>
  <si>
    <t>232324********0342</t>
  </si>
  <si>
    <t>李付伟</t>
  </si>
  <si>
    <t>230882********0028</t>
  </si>
  <si>
    <t>边  越</t>
  </si>
  <si>
    <t>230124********5129</t>
  </si>
  <si>
    <t>苏  旭</t>
  </si>
  <si>
    <t>232326********1546</t>
  </si>
  <si>
    <t>刘  琪</t>
  </si>
  <si>
    <t>230229********2515</t>
  </si>
  <si>
    <t>李祉烨</t>
  </si>
  <si>
    <t>230182********5227</t>
  </si>
  <si>
    <t>李天骄</t>
  </si>
  <si>
    <t>230229********0321</t>
  </si>
  <si>
    <t>刘  恋</t>
  </si>
  <si>
    <t>231084********0820</t>
  </si>
  <si>
    <t>袁晓梅</t>
  </si>
  <si>
    <t>230605********2620</t>
  </si>
  <si>
    <t>高  屹</t>
  </si>
  <si>
    <t>230203********1227</t>
  </si>
  <si>
    <t>鲁  禹</t>
  </si>
  <si>
    <t>230206********0219</t>
  </si>
  <si>
    <t>张  翼</t>
  </si>
  <si>
    <t>230231********3720</t>
  </si>
  <si>
    <t>李久红</t>
  </si>
  <si>
    <t>220402********4424</t>
  </si>
  <si>
    <t>李鑫悦</t>
  </si>
  <si>
    <t>面试缺考</t>
  </si>
  <si>
    <t>230281********0922</t>
  </si>
  <si>
    <t>陈婷婷</t>
  </si>
  <si>
    <t>220702********0624</t>
  </si>
  <si>
    <t>李牧遥</t>
  </si>
  <si>
    <t>220381********0025</t>
  </si>
  <si>
    <t>左一然</t>
  </si>
  <si>
    <t>232303********0824</t>
  </si>
  <si>
    <t>陈钰心</t>
  </si>
  <si>
    <t>239005********0026</t>
  </si>
  <si>
    <t>赵崇杉</t>
  </si>
  <si>
    <t>J002</t>
  </si>
  <si>
    <t>230184********1027</t>
  </si>
  <si>
    <t>何冰奇</t>
  </si>
  <si>
    <t>230223********1240</t>
  </si>
  <si>
    <t>朱美晶</t>
  </si>
  <si>
    <t>230225********2625</t>
  </si>
  <si>
    <t>孙亚男</t>
  </si>
  <si>
    <t>230223********0822</t>
  </si>
  <si>
    <t>牛金影</t>
  </si>
  <si>
    <t>230805********0612</t>
  </si>
  <si>
    <t>付中超</t>
  </si>
  <si>
    <t>232321********5126</t>
  </si>
  <si>
    <t>周婷婷</t>
  </si>
  <si>
    <t>230281********2827</t>
  </si>
  <si>
    <t>贾秋新</t>
  </si>
  <si>
    <t>230121********102X</t>
  </si>
  <si>
    <t>张媛媛</t>
  </si>
  <si>
    <t>230124********1925</t>
  </si>
  <si>
    <t>栗鑫雨</t>
  </si>
  <si>
    <t>230127********3025</t>
  </si>
  <si>
    <t>候  冰</t>
  </si>
  <si>
    <t>231225********4020</t>
  </si>
  <si>
    <t>矫婉婷</t>
  </si>
  <si>
    <t>230204********1421</t>
  </si>
  <si>
    <t>李思潼</t>
  </si>
  <si>
    <t>230223********1626</t>
  </si>
  <si>
    <t>陈欣欣</t>
  </si>
  <si>
    <t>230125********4427</t>
  </si>
  <si>
    <t>单天星</t>
  </si>
  <si>
    <t>230229********0722</t>
  </si>
  <si>
    <t>褚涵滢</t>
  </si>
  <si>
    <t>231282********7341</t>
  </si>
  <si>
    <t>刘梦琪</t>
  </si>
  <si>
    <t>230223********1225</t>
  </si>
  <si>
    <t>刘宇同</t>
  </si>
  <si>
    <t>230281********284X</t>
  </si>
  <si>
    <t>姜双琦</t>
  </si>
  <si>
    <t>230202********1649</t>
  </si>
  <si>
    <t>付佳雯</t>
  </si>
  <si>
    <t>231282********7389</t>
  </si>
  <si>
    <t>刘  畅</t>
  </si>
  <si>
    <t>230203********1847</t>
  </si>
  <si>
    <t>闵佳玉</t>
  </si>
  <si>
    <t>220284********1924</t>
  </si>
  <si>
    <t>毕焕如</t>
  </si>
  <si>
    <t>230221********0948</t>
  </si>
  <si>
    <t>张  畅</t>
  </si>
  <si>
    <t>230223********302X</t>
  </si>
  <si>
    <t>高  琦</t>
  </si>
  <si>
    <t>230229********6020</t>
  </si>
  <si>
    <t>张欣雨</t>
  </si>
  <si>
    <t>220182********0923</t>
  </si>
  <si>
    <t>赵  薇</t>
  </si>
  <si>
    <t>230202********2222</t>
  </si>
  <si>
    <t>朱  桦</t>
  </si>
  <si>
    <t>230225********2345</t>
  </si>
  <si>
    <t>王欣欣</t>
  </si>
  <si>
    <t>231181********3925</t>
  </si>
  <si>
    <t>宋佳轩</t>
  </si>
  <si>
    <t>230223********0925</t>
  </si>
  <si>
    <t>张天阳</t>
  </si>
  <si>
    <t>230603********092X</t>
  </si>
  <si>
    <t>李欣洋</t>
  </si>
  <si>
    <t>230128********4827</t>
  </si>
  <si>
    <t>祖  妍</t>
  </si>
  <si>
    <t>230224********3025</t>
  </si>
  <si>
    <t>白  爽</t>
  </si>
  <si>
    <t>230822********8029</t>
  </si>
  <si>
    <t>陈秋爽</t>
  </si>
  <si>
    <t>230710********0084</t>
  </si>
  <si>
    <t>231024********1020</t>
  </si>
  <si>
    <t>吕  娜</t>
  </si>
  <si>
    <t>230207********062X</t>
  </si>
  <si>
    <t>孟祥军</t>
  </si>
  <si>
    <t>230622********5288</t>
  </si>
  <si>
    <t>刘永航</t>
  </si>
  <si>
    <t>220722********4483</t>
  </si>
  <si>
    <t>柴  月</t>
  </si>
  <si>
    <t>230227********132X</t>
  </si>
  <si>
    <t>邢佳楠</t>
  </si>
  <si>
    <t>230121********1824</t>
  </si>
  <si>
    <t>高静怡</t>
  </si>
  <si>
    <t>230522********1965</t>
  </si>
  <si>
    <t>张  慧</t>
  </si>
  <si>
    <t>230182********6224</t>
  </si>
  <si>
    <t>王凝鑫</t>
  </si>
  <si>
    <t>230182********3825</t>
  </si>
  <si>
    <t>岳宇航</t>
  </si>
  <si>
    <t>230221********0920</t>
  </si>
  <si>
    <t>徐佳欢</t>
  </si>
  <si>
    <t>230606********4882</t>
  </si>
  <si>
    <t>韩宇菲</t>
  </si>
  <si>
    <t>230281********2126</t>
  </si>
  <si>
    <t>田  琪</t>
  </si>
  <si>
    <t>231121********2622</t>
  </si>
  <si>
    <t>宋惠伶</t>
  </si>
  <si>
    <t>230606********2443</t>
  </si>
  <si>
    <t>张  微</t>
  </si>
  <si>
    <t>232302********0745</t>
  </si>
  <si>
    <t>张鑫璐</t>
  </si>
  <si>
    <t>230229********2329</t>
  </si>
  <si>
    <t>肖亚茹</t>
  </si>
  <si>
    <t>J003</t>
  </si>
  <si>
    <t>230207********0626</t>
  </si>
  <si>
    <t>王璐璐</t>
  </si>
  <si>
    <t>232302********6523</t>
  </si>
  <si>
    <t>孙思佳</t>
  </si>
  <si>
    <t>230221********0448</t>
  </si>
  <si>
    <t>张  帆</t>
  </si>
  <si>
    <t>211481********0028</t>
  </si>
  <si>
    <t>孟  田</t>
  </si>
  <si>
    <t>232302********7626</t>
  </si>
  <si>
    <t>姜  雪</t>
  </si>
  <si>
    <t>230123********1281</t>
  </si>
  <si>
    <t>刘鸣鹤</t>
  </si>
  <si>
    <t>230221********0226</t>
  </si>
  <si>
    <t>孟令楠</t>
  </si>
  <si>
    <t>230204********2125</t>
  </si>
  <si>
    <t>王希月</t>
  </si>
  <si>
    <t>230223********282X</t>
  </si>
  <si>
    <t>严玖晶</t>
  </si>
  <si>
    <t>230221********1828</t>
  </si>
  <si>
    <t>李  菲</t>
  </si>
  <si>
    <t>230206********0222</t>
  </si>
  <si>
    <t>符语汇</t>
  </si>
  <si>
    <t>230224********1324</t>
  </si>
  <si>
    <t>苗芳茗</t>
  </si>
  <si>
    <t>230182********6225</t>
  </si>
  <si>
    <t>马  乔</t>
  </si>
  <si>
    <t>230202********2229</t>
  </si>
  <si>
    <t>周立超</t>
  </si>
  <si>
    <t>230281********1623</t>
  </si>
  <si>
    <t>王  爽</t>
  </si>
  <si>
    <t>230225********4624</t>
  </si>
  <si>
    <t>刘冬雪</t>
  </si>
  <si>
    <t>230221********1821</t>
  </si>
  <si>
    <t>王春英</t>
  </si>
  <si>
    <t>230229********3229</t>
  </si>
  <si>
    <t>丛  博</t>
  </si>
  <si>
    <t>230208********0823</t>
  </si>
  <si>
    <t>金祎莹</t>
  </si>
  <si>
    <t>230904********0024</t>
  </si>
  <si>
    <t>唐  洋</t>
  </si>
  <si>
    <t>230208********1161</t>
  </si>
  <si>
    <t>荆  津</t>
  </si>
  <si>
    <t>230623********1043</t>
  </si>
  <si>
    <t>曹旭彤</t>
  </si>
  <si>
    <t>齐齐哈尔市建华区2025年公开招聘教师拟进入面试人员名单</t>
  </si>
  <si>
    <t>序号</t>
  </si>
  <si>
    <t>230224********1019</t>
  </si>
  <si>
    <t>苏俊铭</t>
  </si>
  <si>
    <t>J004</t>
  </si>
  <si>
    <t>230221********4812</t>
  </si>
  <si>
    <t>郑君才</t>
  </si>
  <si>
    <t>231026********5013</t>
  </si>
  <si>
    <t>翟恒伟</t>
  </si>
  <si>
    <t>230225********1015</t>
  </si>
  <si>
    <t>范  越</t>
  </si>
  <si>
    <t>130223********6647</t>
  </si>
  <si>
    <t>王纯洁</t>
  </si>
  <si>
    <t>230622********3058</t>
  </si>
  <si>
    <t>刘  伟</t>
  </si>
  <si>
    <t>230103********4610</t>
  </si>
  <si>
    <t>张程栋</t>
  </si>
  <si>
    <t>130225********0922</t>
  </si>
  <si>
    <t>刘晓云</t>
  </si>
  <si>
    <t>230230********2319</t>
  </si>
  <si>
    <t>王  凯</t>
  </si>
  <si>
    <t>230281********3221</t>
  </si>
  <si>
    <t>刘雨檬</t>
  </si>
  <si>
    <t>230281********2311</t>
  </si>
  <si>
    <t>王  淼</t>
  </si>
  <si>
    <t>230802********0749</t>
  </si>
  <si>
    <t>詹  莱</t>
  </si>
  <si>
    <t>230227********0011</t>
  </si>
  <si>
    <t>房隋军</t>
  </si>
  <si>
    <t>230621********1001</t>
  </si>
  <si>
    <t>郭方翠</t>
  </si>
  <si>
    <t>230227********2826</t>
  </si>
  <si>
    <t>田丽萍</t>
  </si>
  <si>
    <t>232326********4714</t>
  </si>
  <si>
    <t>陆云剑</t>
  </si>
  <si>
    <t>230421********1622</t>
  </si>
  <si>
    <t>梁婧鑫</t>
  </si>
  <si>
    <t>152103********6922</t>
  </si>
  <si>
    <t>赵婷婷</t>
  </si>
  <si>
    <t>姓名</t>
  </si>
  <si>
    <t>220182********3546</t>
  </si>
  <si>
    <t>王德慧</t>
  </si>
  <si>
    <t>J005</t>
  </si>
  <si>
    <t>230231********2548</t>
  </si>
  <si>
    <t>王  菲</t>
  </si>
  <si>
    <t>230225********0526</t>
  </si>
  <si>
    <t>荀  浩</t>
  </si>
  <si>
    <t>230221********0021</t>
  </si>
  <si>
    <t>贾奕璇</t>
  </si>
  <si>
    <t>J006</t>
  </si>
  <si>
    <t>230202********1027</t>
  </si>
  <si>
    <t>段  杨</t>
  </si>
  <si>
    <t>王月莹</t>
  </si>
  <si>
    <t>230623********0262</t>
  </si>
  <si>
    <t>陈诗轩</t>
  </si>
  <si>
    <t>J007</t>
  </si>
  <si>
    <t>220802********242X</t>
  </si>
  <si>
    <t>卢盼盼</t>
  </si>
  <si>
    <t>231121********122X</t>
  </si>
  <si>
    <t>刘  涵</t>
  </si>
  <si>
    <t>准考证号</t>
  </si>
  <si>
    <t>230208********0621</t>
  </si>
  <si>
    <t>杨曼丽</t>
  </si>
  <si>
    <t>J008</t>
  </si>
  <si>
    <t>230231********2722</t>
  </si>
  <si>
    <t>白茹雪</t>
  </si>
  <si>
    <t>232301********1127</t>
  </si>
  <si>
    <t>姚  池</t>
  </si>
  <si>
    <t>230128********0029</t>
  </si>
  <si>
    <t>葛  鑫</t>
  </si>
  <si>
    <t>J009</t>
  </si>
  <si>
    <t>231121********2025</t>
  </si>
  <si>
    <t>王佳齐</t>
  </si>
  <si>
    <t>230221********1823</t>
  </si>
  <si>
    <t>詹梓薇</t>
  </si>
  <si>
    <t>231025********4628</t>
  </si>
  <si>
    <t>赵帅羽</t>
  </si>
  <si>
    <t>J010</t>
  </si>
  <si>
    <t>232700********0823</t>
  </si>
  <si>
    <t>李雪梅</t>
  </si>
  <si>
    <t>230224********0825</t>
  </si>
  <si>
    <t>沈  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</si>
</sst>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6"/>
  <sheetViews>
    <sheetView tabSelected="1" workbookViewId="0">
      <pane ySplit="2" topLeftCell="A3" activePane="bottomLeft" state="frozen"/>
      <selection/>
      <selection pane="bottomLeft" activeCell="O16" sqref="O16"/>
    </sheetView>
  </sheetViews>
  <sheetFormatPr defaultColWidth="9" defaultRowHeight="14.25"/>
  <cols>
    <col min="1" max="1" width="9" style="1"/>
    <col min="2" max="2" width="20.6333333333333" style="1" customWidth="1"/>
    <col min="3" max="3" width="11.9083333333333" style="1" customWidth="1"/>
    <col min="4" max="4" width="16.9083333333333" style="1" customWidth="1"/>
    <col min="5" max="6" width="12.2666666666667" style="11" hidden="1" customWidth="1"/>
    <col min="7" max="7" width="12.2666666666667" style="11" customWidth="1"/>
    <col min="8" max="8" width="11.9083333333333" style="11" customWidth="1"/>
    <col min="9" max="9" width="12.9083333333333" style="11" customWidth="1"/>
    <col min="10" max="10" width="9.63333333333333" style="11" customWidth="1"/>
    <col min="11" max="11" width="10" style="11" customWidth="1"/>
    <col min="12" max="12" width="9.99166666666667" style="1" customWidth="1"/>
    <col min="13" max="13" width="67.625" style="1" customWidth="1"/>
    <col min="14" max="16384" width="9" style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9" t="s">
        <v>12</v>
      </c>
      <c r="M2" s="4" t="s">
        <v>13</v>
      </c>
    </row>
    <row r="3" ht="25" customHeight="1" spans="1:16">
      <c r="A3" s="4">
        <v>1</v>
      </c>
      <c r="B3" s="7" t="s">
        <v>14</v>
      </c>
      <c r="C3" s="7" t="s">
        <v>15</v>
      </c>
      <c r="D3" s="7" t="s">
        <v>16</v>
      </c>
      <c r="E3" s="10">
        <v>148</v>
      </c>
      <c r="F3" s="10">
        <v>0</v>
      </c>
      <c r="G3" s="10">
        <f t="shared" ref="G3:G49" si="0">E3*0.5+F3</f>
        <v>74</v>
      </c>
      <c r="H3" s="10">
        <v>90.4</v>
      </c>
      <c r="I3" s="10">
        <f t="shared" ref="I3:I49" si="1">H3/2</f>
        <v>45.2</v>
      </c>
      <c r="J3" s="10">
        <f t="shared" ref="J3:J49" si="2">I3+G3</f>
        <v>119.2</v>
      </c>
      <c r="K3" s="6">
        <v>1</v>
      </c>
      <c r="L3" s="4" t="s">
        <v>17</v>
      </c>
      <c r="M3" s="4"/>
      <c r="P3" s="7"/>
    </row>
    <row r="4" ht="25" customHeight="1" spans="1:13">
      <c r="A4" s="4">
        <v>2</v>
      </c>
      <c r="B4" s="7" t="s">
        <v>18</v>
      </c>
      <c r="C4" s="7" t="s">
        <v>19</v>
      </c>
      <c r="D4" s="7" t="s">
        <v>16</v>
      </c>
      <c r="E4" s="10">
        <v>142.5</v>
      </c>
      <c r="F4" s="10">
        <v>0</v>
      </c>
      <c r="G4" s="10">
        <f t="shared" si="0"/>
        <v>71.25</v>
      </c>
      <c r="H4" s="10">
        <v>92.6</v>
      </c>
      <c r="I4" s="10">
        <f t="shared" si="1"/>
        <v>46.3</v>
      </c>
      <c r="J4" s="10">
        <f t="shared" si="2"/>
        <v>117.55</v>
      </c>
      <c r="K4" s="6">
        <v>2</v>
      </c>
      <c r="L4" s="4" t="s">
        <v>17</v>
      </c>
      <c r="M4" s="4"/>
    </row>
    <row r="5" ht="25" customHeight="1" spans="1:13">
      <c r="A5" s="4">
        <v>3</v>
      </c>
      <c r="B5" s="7" t="s">
        <v>20</v>
      </c>
      <c r="C5" s="7" t="s">
        <v>21</v>
      </c>
      <c r="D5" s="7" t="s">
        <v>16</v>
      </c>
      <c r="E5" s="10">
        <v>152.5</v>
      </c>
      <c r="F5" s="10">
        <v>0</v>
      </c>
      <c r="G5" s="10">
        <f t="shared" si="0"/>
        <v>76.25</v>
      </c>
      <c r="H5" s="10">
        <v>82.2</v>
      </c>
      <c r="I5" s="10">
        <f t="shared" si="1"/>
        <v>41.1</v>
      </c>
      <c r="J5" s="10">
        <f t="shared" si="2"/>
        <v>117.35</v>
      </c>
      <c r="K5" s="6">
        <v>3</v>
      </c>
      <c r="L5" s="4" t="s">
        <v>17</v>
      </c>
      <c r="M5" s="4"/>
    </row>
    <row r="6" ht="25" customHeight="1" spans="1:13">
      <c r="A6" s="4">
        <v>4</v>
      </c>
      <c r="B6" s="7" t="s">
        <v>22</v>
      </c>
      <c r="C6" s="7" t="s">
        <v>23</v>
      </c>
      <c r="D6" s="7" t="s">
        <v>16</v>
      </c>
      <c r="E6" s="10">
        <v>126</v>
      </c>
      <c r="F6" s="10">
        <v>12</v>
      </c>
      <c r="G6" s="10">
        <f t="shared" si="0"/>
        <v>75</v>
      </c>
      <c r="H6" s="10">
        <v>84.2</v>
      </c>
      <c r="I6" s="10">
        <f t="shared" si="1"/>
        <v>42.1</v>
      </c>
      <c r="J6" s="10">
        <f t="shared" si="2"/>
        <v>117.1</v>
      </c>
      <c r="K6" s="6">
        <v>4</v>
      </c>
      <c r="L6" s="4" t="s">
        <v>17</v>
      </c>
      <c r="M6" s="4"/>
    </row>
    <row r="7" ht="25" customHeight="1" spans="1:13">
      <c r="A7" s="4">
        <v>5</v>
      </c>
      <c r="B7" s="7" t="s">
        <v>24</v>
      </c>
      <c r="C7" s="7" t="s">
        <v>25</v>
      </c>
      <c r="D7" s="7" t="s">
        <v>16</v>
      </c>
      <c r="E7" s="10">
        <v>147.5</v>
      </c>
      <c r="F7" s="10">
        <v>0</v>
      </c>
      <c r="G7" s="10">
        <f t="shared" si="0"/>
        <v>73.75</v>
      </c>
      <c r="H7" s="10">
        <v>85.8</v>
      </c>
      <c r="I7" s="10">
        <f t="shared" si="1"/>
        <v>42.9</v>
      </c>
      <c r="J7" s="10">
        <f t="shared" si="2"/>
        <v>116.65</v>
      </c>
      <c r="K7" s="6">
        <v>5</v>
      </c>
      <c r="L7" s="4" t="s">
        <v>17</v>
      </c>
      <c r="M7" s="4"/>
    </row>
    <row r="8" ht="25" customHeight="1" spans="1:13">
      <c r="A8" s="4">
        <v>6</v>
      </c>
      <c r="B8" s="7" t="s">
        <v>26</v>
      </c>
      <c r="C8" s="7" t="s">
        <v>27</v>
      </c>
      <c r="D8" s="7" t="s">
        <v>16</v>
      </c>
      <c r="E8" s="10">
        <v>139</v>
      </c>
      <c r="F8" s="10">
        <v>0</v>
      </c>
      <c r="G8" s="10">
        <f t="shared" si="0"/>
        <v>69.5</v>
      </c>
      <c r="H8" s="10">
        <v>92.2</v>
      </c>
      <c r="I8" s="10">
        <f t="shared" si="1"/>
        <v>46.1</v>
      </c>
      <c r="J8" s="10">
        <f t="shared" si="2"/>
        <v>115.6</v>
      </c>
      <c r="K8" s="6">
        <v>6</v>
      </c>
      <c r="L8" s="4" t="s">
        <v>17</v>
      </c>
      <c r="M8" s="4"/>
    </row>
    <row r="9" ht="25" customHeight="1" spans="1:13">
      <c r="A9" s="4">
        <v>7</v>
      </c>
      <c r="B9" s="7" t="s">
        <v>28</v>
      </c>
      <c r="C9" s="7" t="s">
        <v>29</v>
      </c>
      <c r="D9" s="7" t="s">
        <v>16</v>
      </c>
      <c r="E9" s="10">
        <v>141.5</v>
      </c>
      <c r="F9" s="10">
        <v>0</v>
      </c>
      <c r="G9" s="10">
        <f t="shared" si="0"/>
        <v>70.75</v>
      </c>
      <c r="H9" s="10">
        <v>88.8</v>
      </c>
      <c r="I9" s="10">
        <f t="shared" si="1"/>
        <v>44.4</v>
      </c>
      <c r="J9" s="10">
        <f t="shared" si="2"/>
        <v>115.15</v>
      </c>
      <c r="K9" s="6">
        <v>7</v>
      </c>
      <c r="L9" s="4" t="s">
        <v>17</v>
      </c>
      <c r="M9" s="4"/>
    </row>
    <row r="10" ht="25" customHeight="1" spans="1:13">
      <c r="A10" s="4">
        <v>8</v>
      </c>
      <c r="B10" s="7" t="s">
        <v>30</v>
      </c>
      <c r="C10" s="7" t="s">
        <v>31</v>
      </c>
      <c r="D10" s="7" t="s">
        <v>16</v>
      </c>
      <c r="E10" s="10">
        <v>118.5</v>
      </c>
      <c r="F10" s="10">
        <v>10</v>
      </c>
      <c r="G10" s="10">
        <f t="shared" si="0"/>
        <v>69.25</v>
      </c>
      <c r="H10" s="10">
        <v>91.6</v>
      </c>
      <c r="I10" s="10">
        <f t="shared" si="1"/>
        <v>45.8</v>
      </c>
      <c r="J10" s="10">
        <f t="shared" si="2"/>
        <v>115.05</v>
      </c>
      <c r="K10" s="6">
        <v>8</v>
      </c>
      <c r="L10" s="4" t="s">
        <v>17</v>
      </c>
      <c r="M10" s="4"/>
    </row>
    <row r="11" ht="25" customHeight="1" spans="1:13">
      <c r="A11" s="4">
        <v>9</v>
      </c>
      <c r="B11" s="7" t="s">
        <v>32</v>
      </c>
      <c r="C11" s="7" t="s">
        <v>33</v>
      </c>
      <c r="D11" s="7" t="s">
        <v>16</v>
      </c>
      <c r="E11" s="10">
        <v>134</v>
      </c>
      <c r="F11" s="10">
        <v>0</v>
      </c>
      <c r="G11" s="10">
        <f t="shared" si="0"/>
        <v>67</v>
      </c>
      <c r="H11" s="10">
        <v>95.4</v>
      </c>
      <c r="I11" s="10">
        <f t="shared" si="1"/>
        <v>47.7</v>
      </c>
      <c r="J11" s="10">
        <f t="shared" si="2"/>
        <v>114.7</v>
      </c>
      <c r="K11" s="6">
        <v>9</v>
      </c>
      <c r="L11" s="4" t="s">
        <v>17</v>
      </c>
      <c r="M11" s="4"/>
    </row>
    <row r="12" ht="25" customHeight="1" spans="1:13">
      <c r="A12" s="4">
        <v>10</v>
      </c>
      <c r="B12" s="7" t="s">
        <v>34</v>
      </c>
      <c r="C12" s="7" t="s">
        <v>35</v>
      </c>
      <c r="D12" s="7" t="s">
        <v>16</v>
      </c>
      <c r="E12" s="10">
        <v>143</v>
      </c>
      <c r="F12" s="10">
        <v>0</v>
      </c>
      <c r="G12" s="10">
        <f t="shared" si="0"/>
        <v>71.5</v>
      </c>
      <c r="H12" s="10">
        <v>86.2</v>
      </c>
      <c r="I12" s="10">
        <f t="shared" si="1"/>
        <v>43.1</v>
      </c>
      <c r="J12" s="10">
        <f t="shared" si="2"/>
        <v>114.6</v>
      </c>
      <c r="K12" s="6">
        <v>10</v>
      </c>
      <c r="L12" s="4" t="s">
        <v>17</v>
      </c>
      <c r="M12" s="4"/>
    </row>
    <row r="13" ht="25" customHeight="1" spans="1:13">
      <c r="A13" s="4">
        <v>11</v>
      </c>
      <c r="B13" s="7" t="s">
        <v>36</v>
      </c>
      <c r="C13" s="7" t="s">
        <v>37</v>
      </c>
      <c r="D13" s="7" t="s">
        <v>16</v>
      </c>
      <c r="E13" s="10">
        <v>135</v>
      </c>
      <c r="F13" s="10">
        <v>0</v>
      </c>
      <c r="G13" s="10">
        <f t="shared" si="0"/>
        <v>67.5</v>
      </c>
      <c r="H13" s="10">
        <v>93</v>
      </c>
      <c r="I13" s="10">
        <f t="shared" si="1"/>
        <v>46.5</v>
      </c>
      <c r="J13" s="10">
        <f t="shared" si="2"/>
        <v>114</v>
      </c>
      <c r="K13" s="6">
        <v>11</v>
      </c>
      <c r="L13" s="4" t="s">
        <v>17</v>
      </c>
      <c r="M13" s="4"/>
    </row>
    <row r="14" ht="25" customHeight="1" spans="1:13">
      <c r="A14" s="4">
        <v>12</v>
      </c>
      <c r="B14" s="7" t="s">
        <v>38</v>
      </c>
      <c r="C14" s="7" t="s">
        <v>39</v>
      </c>
      <c r="D14" s="7" t="s">
        <v>16</v>
      </c>
      <c r="E14" s="10">
        <v>136.5</v>
      </c>
      <c r="F14" s="10">
        <v>0</v>
      </c>
      <c r="G14" s="10">
        <f t="shared" si="0"/>
        <v>68.25</v>
      </c>
      <c r="H14" s="10">
        <v>89</v>
      </c>
      <c r="I14" s="10">
        <f t="shared" si="1"/>
        <v>44.5</v>
      </c>
      <c r="J14" s="10">
        <f t="shared" si="2"/>
        <v>112.75</v>
      </c>
      <c r="K14" s="6">
        <v>12</v>
      </c>
      <c r="L14" s="4" t="s">
        <v>17</v>
      </c>
      <c r="M14" s="4"/>
    </row>
    <row r="15" ht="25" customHeight="1" spans="1:13">
      <c r="A15" s="4">
        <v>13</v>
      </c>
      <c r="B15" s="7" t="s">
        <v>40</v>
      </c>
      <c r="C15" s="7" t="s">
        <v>41</v>
      </c>
      <c r="D15" s="7" t="s">
        <v>16</v>
      </c>
      <c r="E15" s="10">
        <v>143.5</v>
      </c>
      <c r="F15" s="10">
        <v>0</v>
      </c>
      <c r="G15" s="10">
        <f t="shared" si="0"/>
        <v>71.75</v>
      </c>
      <c r="H15" s="10">
        <v>81.8</v>
      </c>
      <c r="I15" s="10">
        <f t="shared" si="1"/>
        <v>40.9</v>
      </c>
      <c r="J15" s="10">
        <f t="shared" si="2"/>
        <v>112.65</v>
      </c>
      <c r="K15" s="6">
        <v>13</v>
      </c>
      <c r="L15" s="4" t="s">
        <v>17</v>
      </c>
      <c r="M15" s="4"/>
    </row>
    <row r="16" ht="25" customHeight="1" spans="1:13">
      <c r="A16" s="4">
        <v>14</v>
      </c>
      <c r="B16" s="7" t="s">
        <v>42</v>
      </c>
      <c r="C16" s="7" t="s">
        <v>43</v>
      </c>
      <c r="D16" s="7" t="s">
        <v>16</v>
      </c>
      <c r="E16" s="10">
        <v>123.5</v>
      </c>
      <c r="F16" s="10">
        <v>10</v>
      </c>
      <c r="G16" s="10">
        <f t="shared" si="0"/>
        <v>71.75</v>
      </c>
      <c r="H16" s="10">
        <v>80.6</v>
      </c>
      <c r="I16" s="10">
        <f t="shared" si="1"/>
        <v>40.3</v>
      </c>
      <c r="J16" s="10">
        <f t="shared" si="2"/>
        <v>112.05</v>
      </c>
      <c r="K16" s="6">
        <v>14</v>
      </c>
      <c r="L16" s="4" t="s">
        <v>17</v>
      </c>
      <c r="M16" s="4"/>
    </row>
    <row r="17" ht="25" customHeight="1" spans="1:13">
      <c r="A17" s="4">
        <v>15</v>
      </c>
      <c r="B17" s="7" t="s">
        <v>44</v>
      </c>
      <c r="C17" s="7" t="s">
        <v>45</v>
      </c>
      <c r="D17" s="7" t="s">
        <v>16</v>
      </c>
      <c r="E17" s="10">
        <v>136.5</v>
      </c>
      <c r="F17" s="10">
        <v>0</v>
      </c>
      <c r="G17" s="10">
        <f t="shared" si="0"/>
        <v>68.25</v>
      </c>
      <c r="H17" s="10">
        <v>87.4</v>
      </c>
      <c r="I17" s="10">
        <f t="shared" si="1"/>
        <v>43.7</v>
      </c>
      <c r="J17" s="10">
        <f t="shared" si="2"/>
        <v>111.95</v>
      </c>
      <c r="K17" s="6">
        <v>15</v>
      </c>
      <c r="L17" s="4" t="s">
        <v>17</v>
      </c>
      <c r="M17" s="4"/>
    </row>
    <row r="18" ht="25" customHeight="1" spans="1:13">
      <c r="A18" s="4">
        <v>16</v>
      </c>
      <c r="B18" s="7" t="s">
        <v>46</v>
      </c>
      <c r="C18" s="7" t="s">
        <v>47</v>
      </c>
      <c r="D18" s="7" t="s">
        <v>16</v>
      </c>
      <c r="E18" s="10">
        <v>137.5</v>
      </c>
      <c r="F18" s="10">
        <v>0</v>
      </c>
      <c r="G18" s="10">
        <f t="shared" si="0"/>
        <v>68.75</v>
      </c>
      <c r="H18" s="10">
        <v>86.4</v>
      </c>
      <c r="I18" s="10">
        <f t="shared" si="1"/>
        <v>43.2</v>
      </c>
      <c r="J18" s="10">
        <f t="shared" si="2"/>
        <v>111.95</v>
      </c>
      <c r="K18" s="6">
        <v>16</v>
      </c>
      <c r="L18" s="4" t="s">
        <v>48</v>
      </c>
      <c r="M18" s="16" t="s">
        <v>49</v>
      </c>
    </row>
    <row r="19" ht="25" customHeight="1" spans="1:13">
      <c r="A19" s="4">
        <v>17</v>
      </c>
      <c r="B19" s="7" t="s">
        <v>50</v>
      </c>
      <c r="C19" s="7" t="s">
        <v>51</v>
      </c>
      <c r="D19" s="7" t="s">
        <v>16</v>
      </c>
      <c r="E19" s="10">
        <v>133</v>
      </c>
      <c r="F19" s="10">
        <v>0</v>
      </c>
      <c r="G19" s="10">
        <f t="shared" si="0"/>
        <v>66.5</v>
      </c>
      <c r="H19" s="10">
        <v>90.6</v>
      </c>
      <c r="I19" s="10">
        <f t="shared" si="1"/>
        <v>45.3</v>
      </c>
      <c r="J19" s="10">
        <f t="shared" si="2"/>
        <v>111.8</v>
      </c>
      <c r="K19" s="6">
        <v>17</v>
      </c>
      <c r="L19" s="4" t="s">
        <v>48</v>
      </c>
      <c r="M19" s="4"/>
    </row>
    <row r="20" ht="25" customHeight="1" spans="1:13">
      <c r="A20" s="4">
        <v>18</v>
      </c>
      <c r="B20" s="7" t="s">
        <v>52</v>
      </c>
      <c r="C20" s="7" t="s">
        <v>53</v>
      </c>
      <c r="D20" s="7" t="s">
        <v>16</v>
      </c>
      <c r="E20" s="10">
        <v>134.5</v>
      </c>
      <c r="F20" s="10">
        <v>0</v>
      </c>
      <c r="G20" s="10">
        <f t="shared" si="0"/>
        <v>67.25</v>
      </c>
      <c r="H20" s="10">
        <v>88.8</v>
      </c>
      <c r="I20" s="10">
        <f t="shared" si="1"/>
        <v>44.4</v>
      </c>
      <c r="J20" s="10">
        <f t="shared" si="2"/>
        <v>111.65</v>
      </c>
      <c r="K20" s="6">
        <v>18</v>
      </c>
      <c r="L20" s="4" t="s">
        <v>48</v>
      </c>
      <c r="M20" s="4"/>
    </row>
    <row r="21" ht="25" customHeight="1" spans="1:13">
      <c r="A21" s="4">
        <v>19</v>
      </c>
      <c r="B21" s="7" t="s">
        <v>54</v>
      </c>
      <c r="C21" s="7" t="s">
        <v>55</v>
      </c>
      <c r="D21" s="7" t="s">
        <v>16</v>
      </c>
      <c r="E21" s="10">
        <v>132</v>
      </c>
      <c r="F21" s="10">
        <v>0</v>
      </c>
      <c r="G21" s="10">
        <f t="shared" si="0"/>
        <v>66</v>
      </c>
      <c r="H21" s="10">
        <v>90.4</v>
      </c>
      <c r="I21" s="10">
        <f t="shared" si="1"/>
        <v>45.2</v>
      </c>
      <c r="J21" s="10">
        <f t="shared" si="2"/>
        <v>111.2</v>
      </c>
      <c r="K21" s="6">
        <v>19</v>
      </c>
      <c r="L21" s="4" t="s">
        <v>48</v>
      </c>
      <c r="M21" s="4"/>
    </row>
    <row r="22" ht="25" customHeight="1" spans="1:13">
      <c r="A22" s="4">
        <v>20</v>
      </c>
      <c r="B22" s="7" t="s">
        <v>56</v>
      </c>
      <c r="C22" s="7" t="s">
        <v>57</v>
      </c>
      <c r="D22" s="7" t="s">
        <v>16</v>
      </c>
      <c r="E22" s="10">
        <v>134.5</v>
      </c>
      <c r="F22" s="10">
        <v>0</v>
      </c>
      <c r="G22" s="10">
        <f t="shared" si="0"/>
        <v>67.25</v>
      </c>
      <c r="H22" s="10">
        <v>87.8</v>
      </c>
      <c r="I22" s="10">
        <f t="shared" si="1"/>
        <v>43.9</v>
      </c>
      <c r="J22" s="10">
        <f t="shared" si="2"/>
        <v>111.15</v>
      </c>
      <c r="K22" s="6">
        <v>20</v>
      </c>
      <c r="L22" s="4" t="s">
        <v>48</v>
      </c>
      <c r="M22" s="4"/>
    </row>
    <row r="23" ht="25" customHeight="1" spans="1:13">
      <c r="A23" s="4">
        <v>21</v>
      </c>
      <c r="B23" s="7" t="s">
        <v>58</v>
      </c>
      <c r="C23" s="7" t="s">
        <v>59</v>
      </c>
      <c r="D23" s="7" t="s">
        <v>16</v>
      </c>
      <c r="E23" s="10">
        <v>136.5</v>
      </c>
      <c r="F23" s="10">
        <v>0</v>
      </c>
      <c r="G23" s="10">
        <f t="shared" si="0"/>
        <v>68.25</v>
      </c>
      <c r="H23" s="10">
        <v>85</v>
      </c>
      <c r="I23" s="10">
        <f t="shared" si="1"/>
        <v>42.5</v>
      </c>
      <c r="J23" s="10">
        <f t="shared" si="2"/>
        <v>110.75</v>
      </c>
      <c r="K23" s="6">
        <v>21</v>
      </c>
      <c r="L23" s="4" t="s">
        <v>48</v>
      </c>
      <c r="M23" s="4"/>
    </row>
    <row r="24" ht="25" customHeight="1" spans="1:13">
      <c r="A24" s="4">
        <v>22</v>
      </c>
      <c r="B24" s="7" t="s">
        <v>60</v>
      </c>
      <c r="C24" s="7" t="s">
        <v>61</v>
      </c>
      <c r="D24" s="7" t="s">
        <v>16</v>
      </c>
      <c r="E24" s="10">
        <v>143</v>
      </c>
      <c r="F24" s="10">
        <v>0</v>
      </c>
      <c r="G24" s="10">
        <f t="shared" si="0"/>
        <v>71.5</v>
      </c>
      <c r="H24" s="10">
        <v>77.4</v>
      </c>
      <c r="I24" s="10">
        <f t="shared" si="1"/>
        <v>38.7</v>
      </c>
      <c r="J24" s="10">
        <f t="shared" si="2"/>
        <v>110.2</v>
      </c>
      <c r="K24" s="6">
        <v>22</v>
      </c>
      <c r="L24" s="4" t="s">
        <v>48</v>
      </c>
      <c r="M24" s="4"/>
    </row>
    <row r="25" ht="25" customHeight="1" spans="1:13">
      <c r="A25" s="4">
        <v>23</v>
      </c>
      <c r="B25" s="7" t="s">
        <v>62</v>
      </c>
      <c r="C25" s="7" t="s">
        <v>63</v>
      </c>
      <c r="D25" s="7" t="s">
        <v>16</v>
      </c>
      <c r="E25" s="10">
        <v>135.5</v>
      </c>
      <c r="F25" s="10">
        <v>0</v>
      </c>
      <c r="G25" s="10">
        <f t="shared" si="0"/>
        <v>67.75</v>
      </c>
      <c r="H25" s="10">
        <v>83</v>
      </c>
      <c r="I25" s="10">
        <f t="shared" si="1"/>
        <v>41.5</v>
      </c>
      <c r="J25" s="10">
        <f t="shared" si="2"/>
        <v>109.25</v>
      </c>
      <c r="K25" s="6">
        <v>23</v>
      </c>
      <c r="L25" s="4" t="s">
        <v>48</v>
      </c>
      <c r="M25" s="4"/>
    </row>
    <row r="26" ht="25" customHeight="1" spans="1:13">
      <c r="A26" s="4">
        <v>24</v>
      </c>
      <c r="B26" s="7" t="s">
        <v>64</v>
      </c>
      <c r="C26" s="7" t="s">
        <v>65</v>
      </c>
      <c r="D26" s="7" t="s">
        <v>16</v>
      </c>
      <c r="E26" s="10">
        <v>135</v>
      </c>
      <c r="F26" s="10">
        <v>0</v>
      </c>
      <c r="G26" s="10">
        <f t="shared" si="0"/>
        <v>67.5</v>
      </c>
      <c r="H26" s="10">
        <v>82.4</v>
      </c>
      <c r="I26" s="10">
        <f t="shared" si="1"/>
        <v>41.2</v>
      </c>
      <c r="J26" s="10">
        <f t="shared" si="2"/>
        <v>108.7</v>
      </c>
      <c r="K26" s="6">
        <v>24</v>
      </c>
      <c r="L26" s="4" t="s">
        <v>48</v>
      </c>
      <c r="M26" s="4"/>
    </row>
    <row r="27" ht="25" customHeight="1" spans="1:13">
      <c r="A27" s="4">
        <v>25</v>
      </c>
      <c r="B27" s="7" t="s">
        <v>66</v>
      </c>
      <c r="C27" s="7" t="s">
        <v>67</v>
      </c>
      <c r="D27" s="7" t="s">
        <v>16</v>
      </c>
      <c r="E27" s="10">
        <v>134</v>
      </c>
      <c r="F27" s="10">
        <v>0</v>
      </c>
      <c r="G27" s="10">
        <f t="shared" si="0"/>
        <v>67</v>
      </c>
      <c r="H27" s="10">
        <v>82.4</v>
      </c>
      <c r="I27" s="10">
        <f t="shared" si="1"/>
        <v>41.2</v>
      </c>
      <c r="J27" s="10">
        <f t="shared" si="2"/>
        <v>108.2</v>
      </c>
      <c r="K27" s="6">
        <v>25</v>
      </c>
      <c r="L27" s="4" t="s">
        <v>48</v>
      </c>
      <c r="M27" s="4"/>
    </row>
    <row r="28" ht="25" customHeight="1" spans="1:13">
      <c r="A28" s="4">
        <v>26</v>
      </c>
      <c r="B28" s="7" t="s">
        <v>68</v>
      </c>
      <c r="C28" s="7" t="s">
        <v>69</v>
      </c>
      <c r="D28" s="7" t="s">
        <v>16</v>
      </c>
      <c r="E28" s="10">
        <v>138.5</v>
      </c>
      <c r="F28" s="10">
        <v>0</v>
      </c>
      <c r="G28" s="10">
        <f t="shared" si="0"/>
        <v>69.25</v>
      </c>
      <c r="H28" s="10">
        <v>77.2</v>
      </c>
      <c r="I28" s="10">
        <f t="shared" si="1"/>
        <v>38.6</v>
      </c>
      <c r="J28" s="10">
        <f t="shared" si="2"/>
        <v>107.85</v>
      </c>
      <c r="K28" s="6">
        <v>26</v>
      </c>
      <c r="L28" s="4" t="s">
        <v>48</v>
      </c>
      <c r="M28" s="4"/>
    </row>
    <row r="29" ht="25" customHeight="1" spans="1:13">
      <c r="A29" s="4">
        <v>27</v>
      </c>
      <c r="B29" s="7" t="s">
        <v>70</v>
      </c>
      <c r="C29" s="7" t="s">
        <v>71</v>
      </c>
      <c r="D29" s="7" t="s">
        <v>16</v>
      </c>
      <c r="E29" s="10">
        <v>136</v>
      </c>
      <c r="F29" s="10">
        <v>0</v>
      </c>
      <c r="G29" s="10">
        <f t="shared" si="0"/>
        <v>68</v>
      </c>
      <c r="H29" s="10">
        <v>78.4</v>
      </c>
      <c r="I29" s="10">
        <f t="shared" si="1"/>
        <v>39.2</v>
      </c>
      <c r="J29" s="10">
        <f t="shared" si="2"/>
        <v>107.2</v>
      </c>
      <c r="K29" s="6">
        <v>27</v>
      </c>
      <c r="L29" s="4" t="s">
        <v>48</v>
      </c>
      <c r="M29" s="4"/>
    </row>
    <row r="30" ht="25" customHeight="1" spans="1:13">
      <c r="A30" s="4">
        <v>28</v>
      </c>
      <c r="B30" s="7" t="s">
        <v>72</v>
      </c>
      <c r="C30" s="7" t="s">
        <v>73</v>
      </c>
      <c r="D30" s="7" t="s">
        <v>16</v>
      </c>
      <c r="E30" s="10">
        <v>136</v>
      </c>
      <c r="F30" s="10">
        <v>0</v>
      </c>
      <c r="G30" s="10">
        <f t="shared" si="0"/>
        <v>68</v>
      </c>
      <c r="H30" s="10">
        <v>78.4</v>
      </c>
      <c r="I30" s="10">
        <f t="shared" si="1"/>
        <v>39.2</v>
      </c>
      <c r="J30" s="10">
        <f t="shared" si="2"/>
        <v>107.2</v>
      </c>
      <c r="K30" s="6">
        <v>28</v>
      </c>
      <c r="L30" s="4" t="s">
        <v>48</v>
      </c>
      <c r="M30" s="4"/>
    </row>
    <row r="31" ht="25" customHeight="1" spans="1:13">
      <c r="A31" s="4">
        <v>29</v>
      </c>
      <c r="B31" s="7" t="s">
        <v>74</v>
      </c>
      <c r="C31" s="7" t="s">
        <v>75</v>
      </c>
      <c r="D31" s="7" t="s">
        <v>16</v>
      </c>
      <c r="E31" s="10">
        <v>136</v>
      </c>
      <c r="F31" s="10">
        <v>0</v>
      </c>
      <c r="G31" s="10">
        <f t="shared" si="0"/>
        <v>68</v>
      </c>
      <c r="H31" s="10">
        <v>78</v>
      </c>
      <c r="I31" s="10">
        <f t="shared" si="1"/>
        <v>39</v>
      </c>
      <c r="J31" s="10">
        <f t="shared" si="2"/>
        <v>107</v>
      </c>
      <c r="K31" s="6">
        <v>29</v>
      </c>
      <c r="L31" s="4" t="s">
        <v>48</v>
      </c>
      <c r="M31" s="4"/>
    </row>
    <row r="32" ht="25" customHeight="1" spans="1:13">
      <c r="A32" s="4">
        <v>30</v>
      </c>
      <c r="B32" s="7" t="s">
        <v>76</v>
      </c>
      <c r="C32" s="7" t="s">
        <v>77</v>
      </c>
      <c r="D32" s="7" t="s">
        <v>16</v>
      </c>
      <c r="E32" s="10">
        <v>135</v>
      </c>
      <c r="F32" s="10">
        <v>0</v>
      </c>
      <c r="G32" s="10">
        <f t="shared" si="0"/>
        <v>67.5</v>
      </c>
      <c r="H32" s="10">
        <v>78.8</v>
      </c>
      <c r="I32" s="10">
        <f t="shared" si="1"/>
        <v>39.4</v>
      </c>
      <c r="J32" s="10">
        <f t="shared" si="2"/>
        <v>106.9</v>
      </c>
      <c r="K32" s="6">
        <v>30</v>
      </c>
      <c r="L32" s="4" t="s">
        <v>48</v>
      </c>
      <c r="M32" s="4"/>
    </row>
    <row r="33" ht="25" customHeight="1" spans="1:13">
      <c r="A33" s="4">
        <v>31</v>
      </c>
      <c r="B33" s="7" t="s">
        <v>78</v>
      </c>
      <c r="C33" s="7" t="s">
        <v>79</v>
      </c>
      <c r="D33" s="7" t="s">
        <v>16</v>
      </c>
      <c r="E33" s="10">
        <v>136.5</v>
      </c>
      <c r="F33" s="10">
        <v>0</v>
      </c>
      <c r="G33" s="10">
        <f t="shared" si="0"/>
        <v>68.25</v>
      </c>
      <c r="H33" s="10">
        <v>77.2</v>
      </c>
      <c r="I33" s="10">
        <f t="shared" si="1"/>
        <v>38.6</v>
      </c>
      <c r="J33" s="10">
        <f t="shared" si="2"/>
        <v>106.85</v>
      </c>
      <c r="K33" s="6">
        <v>31</v>
      </c>
      <c r="L33" s="4" t="s">
        <v>48</v>
      </c>
      <c r="M33" s="4"/>
    </row>
    <row r="34" ht="25" customHeight="1" spans="1:13">
      <c r="A34" s="4">
        <v>32</v>
      </c>
      <c r="B34" s="7" t="s">
        <v>80</v>
      </c>
      <c r="C34" s="7" t="s">
        <v>81</v>
      </c>
      <c r="D34" s="7" t="s">
        <v>16</v>
      </c>
      <c r="E34" s="10">
        <v>137.5</v>
      </c>
      <c r="F34" s="10">
        <v>0</v>
      </c>
      <c r="G34" s="10">
        <f t="shared" si="0"/>
        <v>68.75</v>
      </c>
      <c r="H34" s="10">
        <v>75.2</v>
      </c>
      <c r="I34" s="10">
        <f t="shared" si="1"/>
        <v>37.6</v>
      </c>
      <c r="J34" s="10">
        <f t="shared" si="2"/>
        <v>106.35</v>
      </c>
      <c r="K34" s="6">
        <v>32</v>
      </c>
      <c r="L34" s="4" t="s">
        <v>48</v>
      </c>
      <c r="M34" s="4"/>
    </row>
    <row r="35" ht="25" customHeight="1" spans="1:13">
      <c r="A35" s="4">
        <v>33</v>
      </c>
      <c r="B35" s="7" t="s">
        <v>82</v>
      </c>
      <c r="C35" s="7" t="s">
        <v>83</v>
      </c>
      <c r="D35" s="7" t="s">
        <v>16</v>
      </c>
      <c r="E35" s="10">
        <v>137</v>
      </c>
      <c r="F35" s="10">
        <v>0</v>
      </c>
      <c r="G35" s="10">
        <f t="shared" si="0"/>
        <v>68.5</v>
      </c>
      <c r="H35" s="10">
        <v>75.4</v>
      </c>
      <c r="I35" s="10">
        <f t="shared" si="1"/>
        <v>37.7</v>
      </c>
      <c r="J35" s="10">
        <f t="shared" si="2"/>
        <v>106.2</v>
      </c>
      <c r="K35" s="6">
        <v>33</v>
      </c>
      <c r="L35" s="4" t="s">
        <v>48</v>
      </c>
      <c r="M35" s="4"/>
    </row>
    <row r="36" ht="25" customHeight="1" spans="1:13">
      <c r="A36" s="4">
        <v>34</v>
      </c>
      <c r="B36" s="7" t="s">
        <v>84</v>
      </c>
      <c r="C36" s="7" t="s">
        <v>85</v>
      </c>
      <c r="D36" s="7" t="s">
        <v>16</v>
      </c>
      <c r="E36" s="10">
        <v>134.5</v>
      </c>
      <c r="F36" s="10">
        <v>0</v>
      </c>
      <c r="G36" s="10">
        <f t="shared" si="0"/>
        <v>67.25</v>
      </c>
      <c r="H36" s="10">
        <v>77.6</v>
      </c>
      <c r="I36" s="10">
        <f t="shared" si="1"/>
        <v>38.8</v>
      </c>
      <c r="J36" s="10">
        <f t="shared" si="2"/>
        <v>106.05</v>
      </c>
      <c r="K36" s="6">
        <v>34</v>
      </c>
      <c r="L36" s="4" t="s">
        <v>48</v>
      </c>
      <c r="M36" s="4"/>
    </row>
    <row r="37" ht="25" customHeight="1" spans="1:13">
      <c r="A37" s="4">
        <v>35</v>
      </c>
      <c r="B37" s="7" t="s">
        <v>86</v>
      </c>
      <c r="C37" s="7" t="s">
        <v>87</v>
      </c>
      <c r="D37" s="7" t="s">
        <v>16</v>
      </c>
      <c r="E37" s="10">
        <v>133</v>
      </c>
      <c r="F37" s="10">
        <v>0</v>
      </c>
      <c r="G37" s="10">
        <f t="shared" si="0"/>
        <v>66.5</v>
      </c>
      <c r="H37" s="10">
        <v>78.6</v>
      </c>
      <c r="I37" s="10">
        <f t="shared" si="1"/>
        <v>39.3</v>
      </c>
      <c r="J37" s="10">
        <f t="shared" si="2"/>
        <v>105.8</v>
      </c>
      <c r="K37" s="6">
        <v>35</v>
      </c>
      <c r="L37" s="4" t="s">
        <v>48</v>
      </c>
      <c r="M37" s="4"/>
    </row>
    <row r="38" ht="25" customHeight="1" spans="1:13">
      <c r="A38" s="4">
        <v>36</v>
      </c>
      <c r="B38" s="7" t="s">
        <v>88</v>
      </c>
      <c r="C38" s="7" t="s">
        <v>89</v>
      </c>
      <c r="D38" s="7" t="s">
        <v>16</v>
      </c>
      <c r="E38" s="10">
        <v>133</v>
      </c>
      <c r="F38" s="10">
        <v>0</v>
      </c>
      <c r="G38" s="10">
        <f t="shared" si="0"/>
        <v>66.5</v>
      </c>
      <c r="H38" s="10">
        <v>76.8</v>
      </c>
      <c r="I38" s="10">
        <f t="shared" si="1"/>
        <v>38.4</v>
      </c>
      <c r="J38" s="10">
        <f t="shared" si="2"/>
        <v>104.9</v>
      </c>
      <c r="K38" s="6">
        <v>36</v>
      </c>
      <c r="L38" s="4" t="s">
        <v>48</v>
      </c>
      <c r="M38" s="4"/>
    </row>
    <row r="39" ht="25" customHeight="1" spans="1:13">
      <c r="A39" s="4">
        <v>37</v>
      </c>
      <c r="B39" s="7" t="s">
        <v>90</v>
      </c>
      <c r="C39" s="7" t="s">
        <v>91</v>
      </c>
      <c r="D39" s="7" t="s">
        <v>16</v>
      </c>
      <c r="E39" s="10">
        <v>132</v>
      </c>
      <c r="F39" s="10">
        <v>0</v>
      </c>
      <c r="G39" s="10">
        <f t="shared" si="0"/>
        <v>66</v>
      </c>
      <c r="H39" s="10">
        <v>77.4</v>
      </c>
      <c r="I39" s="10">
        <f t="shared" si="1"/>
        <v>38.7</v>
      </c>
      <c r="J39" s="10">
        <f t="shared" si="2"/>
        <v>104.7</v>
      </c>
      <c r="K39" s="6">
        <v>37</v>
      </c>
      <c r="L39" s="4" t="s">
        <v>48</v>
      </c>
      <c r="M39" s="4"/>
    </row>
    <row r="40" ht="25" customHeight="1" spans="1:13">
      <c r="A40" s="4">
        <v>38</v>
      </c>
      <c r="B40" s="7" t="s">
        <v>92</v>
      </c>
      <c r="C40" s="7" t="s">
        <v>93</v>
      </c>
      <c r="D40" s="7" t="s">
        <v>16</v>
      </c>
      <c r="E40" s="10">
        <v>135.5</v>
      </c>
      <c r="F40" s="10">
        <v>0</v>
      </c>
      <c r="G40" s="10">
        <f t="shared" si="0"/>
        <v>67.75</v>
      </c>
      <c r="H40" s="10">
        <v>72.8</v>
      </c>
      <c r="I40" s="10">
        <f t="shared" si="1"/>
        <v>36.4</v>
      </c>
      <c r="J40" s="10">
        <f t="shared" si="2"/>
        <v>104.15</v>
      </c>
      <c r="K40" s="6">
        <v>38</v>
      </c>
      <c r="L40" s="4" t="s">
        <v>48</v>
      </c>
      <c r="M40" s="4"/>
    </row>
    <row r="41" ht="25" customHeight="1" spans="1:13">
      <c r="A41" s="4">
        <v>39</v>
      </c>
      <c r="B41" s="7" t="s">
        <v>94</v>
      </c>
      <c r="C41" s="7" t="s">
        <v>95</v>
      </c>
      <c r="D41" s="7" t="s">
        <v>16</v>
      </c>
      <c r="E41" s="10">
        <v>132</v>
      </c>
      <c r="F41" s="10">
        <v>0</v>
      </c>
      <c r="G41" s="10">
        <f t="shared" si="0"/>
        <v>66</v>
      </c>
      <c r="H41" s="10">
        <v>75.6</v>
      </c>
      <c r="I41" s="10">
        <f t="shared" si="1"/>
        <v>37.8</v>
      </c>
      <c r="J41" s="10">
        <f t="shared" si="2"/>
        <v>103.8</v>
      </c>
      <c r="K41" s="6">
        <v>39</v>
      </c>
      <c r="L41" s="4" t="s">
        <v>48</v>
      </c>
      <c r="M41" s="4"/>
    </row>
    <row r="42" ht="25" customHeight="1" spans="1:13">
      <c r="A42" s="4">
        <v>40</v>
      </c>
      <c r="B42" s="7" t="s">
        <v>96</v>
      </c>
      <c r="C42" s="7" t="s">
        <v>97</v>
      </c>
      <c r="D42" s="7" t="s">
        <v>16</v>
      </c>
      <c r="E42" s="10">
        <v>133</v>
      </c>
      <c r="F42" s="10">
        <v>0</v>
      </c>
      <c r="G42" s="10">
        <f t="shared" si="0"/>
        <v>66.5</v>
      </c>
      <c r="H42" s="10">
        <v>71</v>
      </c>
      <c r="I42" s="10">
        <f t="shared" si="1"/>
        <v>35.5</v>
      </c>
      <c r="J42" s="10">
        <f t="shared" si="2"/>
        <v>102</v>
      </c>
      <c r="K42" s="6">
        <v>40</v>
      </c>
      <c r="L42" s="4" t="s">
        <v>48</v>
      </c>
      <c r="M42" s="4"/>
    </row>
    <row r="43" ht="25" customHeight="1" spans="1:13">
      <c r="A43" s="4">
        <v>41</v>
      </c>
      <c r="B43" s="7" t="s">
        <v>98</v>
      </c>
      <c r="C43" s="7" t="s">
        <v>99</v>
      </c>
      <c r="D43" s="7" t="s">
        <v>16</v>
      </c>
      <c r="E43" s="10">
        <v>133.5</v>
      </c>
      <c r="F43" s="10">
        <v>0</v>
      </c>
      <c r="G43" s="10">
        <f t="shared" si="0"/>
        <v>66.75</v>
      </c>
      <c r="H43" s="10">
        <v>68.4</v>
      </c>
      <c r="I43" s="10">
        <f t="shared" si="1"/>
        <v>34.2</v>
      </c>
      <c r="J43" s="10">
        <f t="shared" si="2"/>
        <v>100.95</v>
      </c>
      <c r="K43" s="6">
        <v>41</v>
      </c>
      <c r="L43" s="4" t="s">
        <v>48</v>
      </c>
      <c r="M43" s="4"/>
    </row>
    <row r="44" ht="25" customHeight="1" spans="1:13">
      <c r="A44" s="4">
        <v>42</v>
      </c>
      <c r="B44" s="7" t="s">
        <v>100</v>
      </c>
      <c r="C44" s="7" t="s">
        <v>101</v>
      </c>
      <c r="D44" s="7" t="s">
        <v>16</v>
      </c>
      <c r="E44" s="10">
        <v>132</v>
      </c>
      <c r="F44" s="10">
        <v>0</v>
      </c>
      <c r="G44" s="10">
        <f t="shared" si="0"/>
        <v>66</v>
      </c>
      <c r="H44" s="10">
        <v>63.2</v>
      </c>
      <c r="I44" s="10">
        <f t="shared" si="1"/>
        <v>31.6</v>
      </c>
      <c r="J44" s="10">
        <f t="shared" si="2"/>
        <v>97.6</v>
      </c>
      <c r="K44" s="6">
        <v>42</v>
      </c>
      <c r="L44" s="4" t="s">
        <v>48</v>
      </c>
      <c r="M44" s="4"/>
    </row>
    <row r="45" ht="25" customHeight="1" spans="1:13">
      <c r="A45" s="4">
        <v>43</v>
      </c>
      <c r="B45" s="7" t="s">
        <v>102</v>
      </c>
      <c r="C45" s="7" t="s">
        <v>103</v>
      </c>
      <c r="D45" s="7" t="s">
        <v>16</v>
      </c>
      <c r="E45" s="10">
        <v>134.5</v>
      </c>
      <c r="F45" s="10">
        <v>0</v>
      </c>
      <c r="G45" s="10">
        <f t="shared" si="0"/>
        <v>67.25</v>
      </c>
      <c r="H45" s="10">
        <v>0</v>
      </c>
      <c r="I45" s="10">
        <f t="shared" si="1"/>
        <v>0</v>
      </c>
      <c r="J45" s="10">
        <f t="shared" si="2"/>
        <v>67.25</v>
      </c>
      <c r="K45" s="6">
        <v>43</v>
      </c>
      <c r="L45" s="4" t="s">
        <v>48</v>
      </c>
      <c r="M45" s="4" t="s">
        <v>104</v>
      </c>
    </row>
    <row r="46" ht="25" customHeight="1" spans="1:13">
      <c r="A46" s="4">
        <v>44</v>
      </c>
      <c r="B46" s="7" t="s">
        <v>105</v>
      </c>
      <c r="C46" s="7" t="s">
        <v>106</v>
      </c>
      <c r="D46" s="7" t="s">
        <v>16</v>
      </c>
      <c r="E46" s="10">
        <v>133</v>
      </c>
      <c r="F46" s="10">
        <v>0</v>
      </c>
      <c r="G46" s="10">
        <f t="shared" si="0"/>
        <v>66.5</v>
      </c>
      <c r="H46" s="10">
        <v>0</v>
      </c>
      <c r="I46" s="10">
        <f t="shared" si="1"/>
        <v>0</v>
      </c>
      <c r="J46" s="10">
        <f t="shared" si="2"/>
        <v>66.5</v>
      </c>
      <c r="K46" s="6">
        <v>44</v>
      </c>
      <c r="L46" s="4" t="s">
        <v>48</v>
      </c>
      <c r="M46" s="4" t="s">
        <v>104</v>
      </c>
    </row>
    <row r="47" ht="25" customHeight="1" spans="1:13">
      <c r="A47" s="4">
        <v>45</v>
      </c>
      <c r="B47" s="7" t="s">
        <v>107</v>
      </c>
      <c r="C47" s="7" t="s">
        <v>108</v>
      </c>
      <c r="D47" s="7" t="s">
        <v>16</v>
      </c>
      <c r="E47" s="10">
        <v>133</v>
      </c>
      <c r="F47" s="10">
        <v>0</v>
      </c>
      <c r="G47" s="10">
        <f t="shared" si="0"/>
        <v>66.5</v>
      </c>
      <c r="H47" s="10">
        <v>0</v>
      </c>
      <c r="I47" s="10">
        <f t="shared" si="1"/>
        <v>0</v>
      </c>
      <c r="J47" s="10">
        <f t="shared" si="2"/>
        <v>66.5</v>
      </c>
      <c r="K47" s="6">
        <v>45</v>
      </c>
      <c r="L47" s="4" t="s">
        <v>48</v>
      </c>
      <c r="M47" s="4" t="s">
        <v>104</v>
      </c>
    </row>
    <row r="48" ht="25" customHeight="1" spans="1:13">
      <c r="A48" s="4">
        <v>46</v>
      </c>
      <c r="B48" s="7" t="s">
        <v>109</v>
      </c>
      <c r="C48" s="7" t="s">
        <v>110</v>
      </c>
      <c r="D48" s="7" t="s">
        <v>16</v>
      </c>
      <c r="E48" s="10">
        <v>133</v>
      </c>
      <c r="F48" s="10">
        <v>0</v>
      </c>
      <c r="G48" s="10">
        <f t="shared" si="0"/>
        <v>66.5</v>
      </c>
      <c r="H48" s="10">
        <v>0</v>
      </c>
      <c r="I48" s="10">
        <f t="shared" si="1"/>
        <v>0</v>
      </c>
      <c r="J48" s="10">
        <f t="shared" si="2"/>
        <v>66.5</v>
      </c>
      <c r="K48" s="6">
        <v>46</v>
      </c>
      <c r="L48" s="4" t="s">
        <v>48</v>
      </c>
      <c r="M48" s="4" t="s">
        <v>104</v>
      </c>
    </row>
    <row r="49" ht="25" customHeight="1" spans="1:13">
      <c r="A49" s="4">
        <v>47</v>
      </c>
      <c r="B49" s="7" t="s">
        <v>111</v>
      </c>
      <c r="C49" s="7" t="s">
        <v>112</v>
      </c>
      <c r="D49" s="7" t="s">
        <v>16</v>
      </c>
      <c r="E49" s="10">
        <v>132.5</v>
      </c>
      <c r="F49" s="10">
        <v>0</v>
      </c>
      <c r="G49" s="10">
        <f t="shared" si="0"/>
        <v>66.25</v>
      </c>
      <c r="H49" s="10">
        <v>0</v>
      </c>
      <c r="I49" s="10">
        <f t="shared" si="1"/>
        <v>0</v>
      </c>
      <c r="J49" s="10">
        <f t="shared" si="2"/>
        <v>66.25</v>
      </c>
      <c r="K49" s="6">
        <v>47</v>
      </c>
      <c r="L49" s="4" t="s">
        <v>48</v>
      </c>
      <c r="M49" s="4" t="s">
        <v>104</v>
      </c>
    </row>
    <row r="50" ht="18.75" spans="1:1">
      <c r="A50" s="13"/>
    </row>
    <row r="51" ht="18.75" spans="1:13">
      <c r="A51" s="13"/>
      <c r="M51" s="13"/>
    </row>
    <row r="52" ht="18.75" spans="1:13">
      <c r="A52" s="13"/>
      <c r="M52" s="13"/>
    </row>
    <row r="53" ht="18.75" spans="13:13">
      <c r="M53" s="13"/>
    </row>
    <row r="54" ht="18.75" spans="13:13">
      <c r="M54" s="13"/>
    </row>
    <row r="55" ht="18.75" spans="13:13">
      <c r="M55" s="13"/>
    </row>
    <row r="56" ht="18.75" spans="13:13">
      <c r="M56" s="13"/>
    </row>
  </sheetData>
  <autoFilter xmlns:etc="http://www.wps.cn/officeDocument/2017/etCustomData" ref="H1:H53" etc:filterBottomFollowUsedRange="0">
    <extLst/>
  </autoFilter>
  <sortState ref="A3:L52">
    <sortCondition ref="J2:J52" descending="1"/>
  </sortState>
  <mergeCells count="1">
    <mergeCell ref="A1:M1"/>
  </mergeCells>
  <pageMargins left="0.700694444444445" right="0.700694444444445" top="0.751388888888889" bottom="0.751388888888889" header="0.298611111111111" footer="0.298611111111111"/>
  <pageSetup paperSize="9" scale="92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selection activeCell="R12" sqref="R12"/>
    </sheetView>
  </sheetViews>
  <sheetFormatPr defaultColWidth="9" defaultRowHeight="14.25" outlineLevelRow="4"/>
  <cols>
    <col min="1" max="1" width="5.90833333333333" style="1" customWidth="1"/>
    <col min="2" max="2" width="18.2666666666667" style="1" customWidth="1"/>
    <col min="3" max="3" width="11.9083333333333" style="1" customWidth="1"/>
    <col min="4" max="4" width="16.9083333333333" style="1" customWidth="1"/>
    <col min="5" max="6" width="12.2666666666667" style="1" hidden="1" customWidth="1"/>
    <col min="7" max="7" width="12.2666666666667" style="1" customWidth="1"/>
    <col min="8" max="8" width="12.3666666666667" style="2" customWidth="1"/>
    <col min="9" max="9" width="14" style="2" customWidth="1"/>
    <col min="10" max="10" width="12.725" style="2" customWidth="1"/>
    <col min="11" max="11" width="10.6333333333333" style="1" customWidth="1"/>
    <col min="12" max="16384" width="9" style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3" customHeight="1" spans="1:13">
      <c r="A2" s="4" t="s">
        <v>263</v>
      </c>
      <c r="B2" s="4" t="s">
        <v>2</v>
      </c>
      <c r="C2" s="4" t="s">
        <v>301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9" t="s">
        <v>12</v>
      </c>
      <c r="M2" s="4" t="s">
        <v>13</v>
      </c>
    </row>
    <row r="3" ht="25" customHeight="1" spans="1:13">
      <c r="A3" s="4">
        <v>1</v>
      </c>
      <c r="B3" s="6" t="s">
        <v>337</v>
      </c>
      <c r="C3" s="7" t="s">
        <v>338</v>
      </c>
      <c r="D3" s="7" t="s">
        <v>339</v>
      </c>
      <c r="E3" s="8">
        <v>144.5</v>
      </c>
      <c r="F3" s="8">
        <v>0</v>
      </c>
      <c r="G3" s="8">
        <f>E3*0.5+F3</f>
        <v>72.25</v>
      </c>
      <c r="H3" s="8">
        <v>81.4</v>
      </c>
      <c r="I3" s="8">
        <f>H3/2</f>
        <v>40.7</v>
      </c>
      <c r="J3" s="8">
        <f>I3+G3</f>
        <v>112.95</v>
      </c>
      <c r="K3" s="6">
        <v>1</v>
      </c>
      <c r="L3" s="4" t="s">
        <v>17</v>
      </c>
      <c r="M3" s="4"/>
    </row>
    <row r="4" ht="25" customHeight="1" spans="1:13">
      <c r="A4" s="4">
        <v>2</v>
      </c>
      <c r="B4" s="6" t="s">
        <v>340</v>
      </c>
      <c r="C4" s="7" t="s">
        <v>341</v>
      </c>
      <c r="D4" s="7" t="s">
        <v>339</v>
      </c>
      <c r="E4" s="8">
        <v>117.5</v>
      </c>
      <c r="F4" s="8">
        <v>10</v>
      </c>
      <c r="G4" s="8">
        <f>E4*0.5+F4</f>
        <v>68.75</v>
      </c>
      <c r="H4" s="8">
        <v>84.6</v>
      </c>
      <c r="I4" s="8">
        <f t="shared" ref="I4:I5" si="0">H4/2</f>
        <v>42.3</v>
      </c>
      <c r="J4" s="8">
        <f t="shared" ref="J4:J5" si="1">I4+G4</f>
        <v>111.05</v>
      </c>
      <c r="K4" s="6">
        <v>2</v>
      </c>
      <c r="L4" s="4" t="s">
        <v>48</v>
      </c>
      <c r="M4" s="4"/>
    </row>
    <row r="5" ht="25" customHeight="1" spans="1:13">
      <c r="A5" s="4">
        <v>3</v>
      </c>
      <c r="B5" s="6" t="s">
        <v>342</v>
      </c>
      <c r="C5" s="7" t="s">
        <v>343</v>
      </c>
      <c r="D5" s="7" t="s">
        <v>339</v>
      </c>
      <c r="E5" s="8">
        <v>134.5</v>
      </c>
      <c r="F5" s="8">
        <v>0</v>
      </c>
      <c r="G5" s="8">
        <f>E5*0.5+F5</f>
        <v>67.25</v>
      </c>
      <c r="H5" s="8">
        <v>73.8</v>
      </c>
      <c r="I5" s="8">
        <f t="shared" si="0"/>
        <v>36.9</v>
      </c>
      <c r="J5" s="8">
        <f t="shared" si="1"/>
        <v>104.15</v>
      </c>
      <c r="K5" s="6">
        <v>3</v>
      </c>
      <c r="L5" s="4" t="s">
        <v>48</v>
      </c>
      <c r="M5" s="4"/>
    </row>
  </sheetData>
  <mergeCells count="1">
    <mergeCell ref="A1:M1"/>
  </mergeCells>
  <pageMargins left="0.75" right="0.75" top="1" bottom="1" header="0.5" footer="0.5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zoomScale="110" zoomScaleNormal="110" workbookViewId="0">
      <pane ySplit="2" topLeftCell="A34" activePane="bottomLeft" state="frozen"/>
      <selection/>
      <selection pane="bottomLeft" activeCell="A1" sqref="A1:M1"/>
    </sheetView>
  </sheetViews>
  <sheetFormatPr defaultColWidth="9" defaultRowHeight="14.25"/>
  <cols>
    <col min="1" max="1" width="9" style="1"/>
    <col min="2" max="2" width="19.45" style="1" customWidth="1"/>
    <col min="3" max="3" width="11.9083333333333" style="1" customWidth="1"/>
    <col min="4" max="4" width="14.3083333333333" style="1" customWidth="1"/>
    <col min="5" max="6" width="12.2666666666667" style="11" hidden="1" customWidth="1"/>
    <col min="7" max="7" width="12.2666666666667" style="11" customWidth="1"/>
    <col min="8" max="8" width="11.6333333333333" style="11" customWidth="1"/>
    <col min="9" max="9" width="12.6333333333333" style="11" customWidth="1"/>
    <col min="10" max="10" width="12" style="11" customWidth="1"/>
    <col min="11" max="11" width="11.6333333333333" style="1" customWidth="1"/>
    <col min="12" max="12" width="9.99166666666667" style="1" customWidth="1"/>
    <col min="13" max="16384" width="9" style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4" t="s">
        <v>11</v>
      </c>
      <c r="L2" s="9" t="s">
        <v>12</v>
      </c>
      <c r="M2" s="4" t="s">
        <v>13</v>
      </c>
    </row>
    <row r="3" s="14" customFormat="1" ht="25" customHeight="1" spans="1:13">
      <c r="A3" s="4">
        <v>1</v>
      </c>
      <c r="B3" s="7" t="s">
        <v>113</v>
      </c>
      <c r="C3" s="7" t="s">
        <v>114</v>
      </c>
      <c r="D3" s="7" t="s">
        <v>115</v>
      </c>
      <c r="E3" s="10">
        <v>153</v>
      </c>
      <c r="F3" s="10">
        <v>0</v>
      </c>
      <c r="G3" s="10">
        <f t="shared" ref="G3:G53" si="0">E3*0.5+F3</f>
        <v>76.5</v>
      </c>
      <c r="H3" s="10">
        <v>90</v>
      </c>
      <c r="I3" s="10">
        <f t="shared" ref="I3:I53" si="1">H3/2</f>
        <v>45</v>
      </c>
      <c r="J3" s="10">
        <f t="shared" ref="J3:J53" si="2">I3+G3</f>
        <v>121.5</v>
      </c>
      <c r="K3" s="15">
        <v>1</v>
      </c>
      <c r="L3" s="4" t="s">
        <v>17</v>
      </c>
      <c r="M3" s="4"/>
    </row>
    <row r="4" s="14" customFormat="1" ht="25" customHeight="1" spans="1:13">
      <c r="A4" s="4">
        <v>2</v>
      </c>
      <c r="B4" s="7" t="s">
        <v>116</v>
      </c>
      <c r="C4" s="7" t="s">
        <v>117</v>
      </c>
      <c r="D4" s="7" t="s">
        <v>115</v>
      </c>
      <c r="E4" s="10">
        <v>153.5</v>
      </c>
      <c r="F4" s="10">
        <v>0</v>
      </c>
      <c r="G4" s="10">
        <f t="shared" si="0"/>
        <v>76.75</v>
      </c>
      <c r="H4" s="10">
        <v>88.2</v>
      </c>
      <c r="I4" s="10">
        <f t="shared" si="1"/>
        <v>44.1</v>
      </c>
      <c r="J4" s="10">
        <f t="shared" si="2"/>
        <v>120.85</v>
      </c>
      <c r="K4" s="15">
        <v>2</v>
      </c>
      <c r="L4" s="4" t="s">
        <v>17</v>
      </c>
      <c r="M4" s="4"/>
    </row>
    <row r="5" s="14" customFormat="1" ht="25" customHeight="1" spans="1:13">
      <c r="A5" s="4">
        <v>3</v>
      </c>
      <c r="B5" s="7" t="s">
        <v>118</v>
      </c>
      <c r="C5" s="7" t="s">
        <v>119</v>
      </c>
      <c r="D5" s="7" t="s">
        <v>115</v>
      </c>
      <c r="E5" s="10">
        <v>132.5</v>
      </c>
      <c r="F5" s="10">
        <v>12</v>
      </c>
      <c r="G5" s="10">
        <f t="shared" si="0"/>
        <v>78.25</v>
      </c>
      <c r="H5" s="10">
        <v>83.4</v>
      </c>
      <c r="I5" s="10">
        <f t="shared" si="1"/>
        <v>41.7</v>
      </c>
      <c r="J5" s="10">
        <f t="shared" si="2"/>
        <v>119.95</v>
      </c>
      <c r="K5" s="15">
        <v>3</v>
      </c>
      <c r="L5" s="4" t="s">
        <v>17</v>
      </c>
      <c r="M5" s="4"/>
    </row>
    <row r="6" s="14" customFormat="1" ht="25" customHeight="1" spans="1:13">
      <c r="A6" s="4">
        <v>4</v>
      </c>
      <c r="B6" s="7" t="s">
        <v>120</v>
      </c>
      <c r="C6" s="7" t="s">
        <v>121</v>
      </c>
      <c r="D6" s="7" t="s">
        <v>115</v>
      </c>
      <c r="E6" s="10">
        <v>145</v>
      </c>
      <c r="F6" s="10">
        <v>0</v>
      </c>
      <c r="G6" s="10">
        <f t="shared" si="0"/>
        <v>72.5</v>
      </c>
      <c r="H6" s="10">
        <v>93.4</v>
      </c>
      <c r="I6" s="10">
        <f t="shared" si="1"/>
        <v>46.7</v>
      </c>
      <c r="J6" s="10">
        <f t="shared" si="2"/>
        <v>119.2</v>
      </c>
      <c r="K6" s="15">
        <v>4</v>
      </c>
      <c r="L6" s="4" t="s">
        <v>17</v>
      </c>
      <c r="M6" s="4"/>
    </row>
    <row r="7" s="14" customFormat="1" ht="25" customHeight="1" spans="1:13">
      <c r="A7" s="4">
        <v>5</v>
      </c>
      <c r="B7" s="7" t="s">
        <v>122</v>
      </c>
      <c r="C7" s="7" t="s">
        <v>123</v>
      </c>
      <c r="D7" s="7" t="s">
        <v>115</v>
      </c>
      <c r="E7" s="10">
        <v>137</v>
      </c>
      <c r="F7" s="10">
        <v>12</v>
      </c>
      <c r="G7" s="10">
        <f t="shared" si="0"/>
        <v>80.5</v>
      </c>
      <c r="H7" s="10">
        <v>71.4</v>
      </c>
      <c r="I7" s="10">
        <f t="shared" si="1"/>
        <v>35.7</v>
      </c>
      <c r="J7" s="10">
        <f t="shared" si="2"/>
        <v>116.2</v>
      </c>
      <c r="K7" s="15">
        <v>5</v>
      </c>
      <c r="L7" s="4" t="s">
        <v>17</v>
      </c>
      <c r="M7" s="4"/>
    </row>
    <row r="8" s="14" customFormat="1" ht="25" customHeight="1" spans="1:13">
      <c r="A8" s="4">
        <v>6</v>
      </c>
      <c r="B8" s="7" t="s">
        <v>124</v>
      </c>
      <c r="C8" s="7" t="s">
        <v>125</v>
      </c>
      <c r="D8" s="7" t="s">
        <v>115</v>
      </c>
      <c r="E8" s="10">
        <v>147.5</v>
      </c>
      <c r="F8" s="10">
        <v>0</v>
      </c>
      <c r="G8" s="10">
        <f t="shared" si="0"/>
        <v>73.75</v>
      </c>
      <c r="H8" s="10">
        <v>83.6</v>
      </c>
      <c r="I8" s="10">
        <f t="shared" si="1"/>
        <v>41.8</v>
      </c>
      <c r="J8" s="10">
        <f t="shared" si="2"/>
        <v>115.55</v>
      </c>
      <c r="K8" s="15">
        <v>6</v>
      </c>
      <c r="L8" s="4" t="s">
        <v>17</v>
      </c>
      <c r="M8" s="4"/>
    </row>
    <row r="9" s="14" customFormat="1" ht="25" customHeight="1" spans="1:13">
      <c r="A9" s="4">
        <v>7</v>
      </c>
      <c r="B9" s="7" t="s">
        <v>126</v>
      </c>
      <c r="C9" s="7" t="s">
        <v>127</v>
      </c>
      <c r="D9" s="7" t="s">
        <v>115</v>
      </c>
      <c r="E9" s="10">
        <v>127</v>
      </c>
      <c r="F9" s="10">
        <v>10</v>
      </c>
      <c r="G9" s="10">
        <f t="shared" si="0"/>
        <v>73.5</v>
      </c>
      <c r="H9" s="10">
        <v>83.8</v>
      </c>
      <c r="I9" s="10">
        <f t="shared" si="1"/>
        <v>41.9</v>
      </c>
      <c r="J9" s="10">
        <f t="shared" si="2"/>
        <v>115.4</v>
      </c>
      <c r="K9" s="15">
        <v>7</v>
      </c>
      <c r="L9" s="4" t="s">
        <v>17</v>
      </c>
      <c r="M9" s="4"/>
    </row>
    <row r="10" s="14" customFormat="1" ht="25" customHeight="1" spans="1:13">
      <c r="A10" s="4">
        <v>8</v>
      </c>
      <c r="B10" s="7" t="s">
        <v>128</v>
      </c>
      <c r="C10" s="7" t="s">
        <v>129</v>
      </c>
      <c r="D10" s="7" t="s">
        <v>115</v>
      </c>
      <c r="E10" s="10">
        <v>139.5</v>
      </c>
      <c r="F10" s="10">
        <v>10</v>
      </c>
      <c r="G10" s="10">
        <f t="shared" si="0"/>
        <v>79.75</v>
      </c>
      <c r="H10" s="10">
        <v>70</v>
      </c>
      <c r="I10" s="10">
        <f t="shared" si="1"/>
        <v>35</v>
      </c>
      <c r="J10" s="10">
        <f t="shared" si="2"/>
        <v>114.75</v>
      </c>
      <c r="K10" s="15">
        <v>8</v>
      </c>
      <c r="L10" s="4" t="s">
        <v>17</v>
      </c>
      <c r="M10" s="4"/>
    </row>
    <row r="11" s="14" customFormat="1" ht="25" customHeight="1" spans="1:13">
      <c r="A11" s="4">
        <v>9</v>
      </c>
      <c r="B11" s="7" t="s">
        <v>130</v>
      </c>
      <c r="C11" s="7" t="s">
        <v>131</v>
      </c>
      <c r="D11" s="7" t="s">
        <v>115</v>
      </c>
      <c r="E11" s="10">
        <v>136.5</v>
      </c>
      <c r="F11" s="10">
        <v>0</v>
      </c>
      <c r="G11" s="10">
        <f t="shared" si="0"/>
        <v>68.25</v>
      </c>
      <c r="H11" s="10">
        <v>93</v>
      </c>
      <c r="I11" s="10">
        <f t="shared" si="1"/>
        <v>46.5</v>
      </c>
      <c r="J11" s="10">
        <f t="shared" si="2"/>
        <v>114.75</v>
      </c>
      <c r="K11" s="15">
        <v>9</v>
      </c>
      <c r="L11" s="4" t="s">
        <v>17</v>
      </c>
      <c r="M11" s="4"/>
    </row>
    <row r="12" s="14" customFormat="1" ht="25" customHeight="1" spans="1:13">
      <c r="A12" s="4">
        <v>10</v>
      </c>
      <c r="B12" s="7" t="s">
        <v>132</v>
      </c>
      <c r="C12" s="7" t="s">
        <v>133</v>
      </c>
      <c r="D12" s="7" t="s">
        <v>115</v>
      </c>
      <c r="E12" s="10">
        <v>145.5</v>
      </c>
      <c r="F12" s="10">
        <v>0</v>
      </c>
      <c r="G12" s="10">
        <f t="shared" si="0"/>
        <v>72.75</v>
      </c>
      <c r="H12" s="10">
        <v>83.8</v>
      </c>
      <c r="I12" s="10">
        <f t="shared" si="1"/>
        <v>41.9</v>
      </c>
      <c r="J12" s="10">
        <f t="shared" si="2"/>
        <v>114.65</v>
      </c>
      <c r="K12" s="15">
        <v>10</v>
      </c>
      <c r="L12" s="4" t="s">
        <v>17</v>
      </c>
      <c r="M12" s="4"/>
    </row>
    <row r="13" s="14" customFormat="1" ht="25" customHeight="1" spans="1:13">
      <c r="A13" s="4">
        <v>11</v>
      </c>
      <c r="B13" s="7" t="s">
        <v>134</v>
      </c>
      <c r="C13" s="7" t="s">
        <v>135</v>
      </c>
      <c r="D13" s="7" t="s">
        <v>115</v>
      </c>
      <c r="E13" s="10">
        <v>136</v>
      </c>
      <c r="F13" s="10">
        <v>0</v>
      </c>
      <c r="G13" s="10">
        <f t="shared" si="0"/>
        <v>68</v>
      </c>
      <c r="H13" s="10">
        <v>93</v>
      </c>
      <c r="I13" s="10">
        <f t="shared" si="1"/>
        <v>46.5</v>
      </c>
      <c r="J13" s="10">
        <f t="shared" si="2"/>
        <v>114.5</v>
      </c>
      <c r="K13" s="15">
        <v>11</v>
      </c>
      <c r="L13" s="4" t="s">
        <v>17</v>
      </c>
      <c r="M13" s="4"/>
    </row>
    <row r="14" s="14" customFormat="1" ht="25" customHeight="1" spans="1:13">
      <c r="A14" s="4">
        <v>12</v>
      </c>
      <c r="B14" s="7" t="s">
        <v>136</v>
      </c>
      <c r="C14" s="7" t="s">
        <v>137</v>
      </c>
      <c r="D14" s="7" t="s">
        <v>115</v>
      </c>
      <c r="E14" s="10">
        <v>120</v>
      </c>
      <c r="F14" s="10">
        <v>12</v>
      </c>
      <c r="G14" s="10">
        <f t="shared" si="0"/>
        <v>72</v>
      </c>
      <c r="H14" s="10">
        <v>84</v>
      </c>
      <c r="I14" s="10">
        <f t="shared" si="1"/>
        <v>42</v>
      </c>
      <c r="J14" s="10">
        <f t="shared" si="2"/>
        <v>114</v>
      </c>
      <c r="K14" s="15">
        <v>12</v>
      </c>
      <c r="L14" s="4" t="s">
        <v>17</v>
      </c>
      <c r="M14" s="4"/>
    </row>
    <row r="15" s="14" customFormat="1" ht="25" customHeight="1" spans="1:13">
      <c r="A15" s="4">
        <v>13</v>
      </c>
      <c r="B15" s="7" t="s">
        <v>138</v>
      </c>
      <c r="C15" s="7" t="s">
        <v>139</v>
      </c>
      <c r="D15" s="7" t="s">
        <v>115</v>
      </c>
      <c r="E15" s="10">
        <v>135.5</v>
      </c>
      <c r="F15" s="10">
        <v>0</v>
      </c>
      <c r="G15" s="10">
        <f t="shared" si="0"/>
        <v>67.75</v>
      </c>
      <c r="H15" s="10">
        <v>91.4</v>
      </c>
      <c r="I15" s="10">
        <f t="shared" si="1"/>
        <v>45.7</v>
      </c>
      <c r="J15" s="10">
        <f t="shared" si="2"/>
        <v>113.45</v>
      </c>
      <c r="K15" s="15">
        <v>13</v>
      </c>
      <c r="L15" s="4" t="s">
        <v>17</v>
      </c>
      <c r="M15" s="4"/>
    </row>
    <row r="16" s="14" customFormat="1" ht="25" customHeight="1" spans="1:13">
      <c r="A16" s="4">
        <v>14</v>
      </c>
      <c r="B16" s="7" t="s">
        <v>140</v>
      </c>
      <c r="C16" s="7" t="s">
        <v>141</v>
      </c>
      <c r="D16" s="7" t="s">
        <v>115</v>
      </c>
      <c r="E16" s="10">
        <v>141</v>
      </c>
      <c r="F16" s="10">
        <v>0</v>
      </c>
      <c r="G16" s="10">
        <f t="shared" si="0"/>
        <v>70.5</v>
      </c>
      <c r="H16" s="10">
        <v>85</v>
      </c>
      <c r="I16" s="10">
        <f t="shared" si="1"/>
        <v>42.5</v>
      </c>
      <c r="J16" s="10">
        <f t="shared" si="2"/>
        <v>113</v>
      </c>
      <c r="K16" s="15">
        <v>14</v>
      </c>
      <c r="L16" s="4" t="s">
        <v>17</v>
      </c>
      <c r="M16" s="4"/>
    </row>
    <row r="17" s="14" customFormat="1" ht="25" customHeight="1" spans="1:13">
      <c r="A17" s="4">
        <v>15</v>
      </c>
      <c r="B17" s="7" t="s">
        <v>142</v>
      </c>
      <c r="C17" s="7" t="s">
        <v>143</v>
      </c>
      <c r="D17" s="7" t="s">
        <v>115</v>
      </c>
      <c r="E17" s="10">
        <v>142</v>
      </c>
      <c r="F17" s="10">
        <v>0</v>
      </c>
      <c r="G17" s="10">
        <f t="shared" si="0"/>
        <v>71</v>
      </c>
      <c r="H17" s="10">
        <v>83.8</v>
      </c>
      <c r="I17" s="10">
        <f t="shared" si="1"/>
        <v>41.9</v>
      </c>
      <c r="J17" s="10">
        <f t="shared" si="2"/>
        <v>112.9</v>
      </c>
      <c r="K17" s="15">
        <v>15</v>
      </c>
      <c r="L17" s="4" t="s">
        <v>17</v>
      </c>
      <c r="M17" s="4"/>
    </row>
    <row r="18" s="14" customFormat="1" ht="25" customHeight="1" spans="1:13">
      <c r="A18" s="4">
        <v>16</v>
      </c>
      <c r="B18" s="7" t="s">
        <v>144</v>
      </c>
      <c r="C18" s="7" t="s">
        <v>145</v>
      </c>
      <c r="D18" s="7" t="s">
        <v>115</v>
      </c>
      <c r="E18" s="10">
        <v>139.5</v>
      </c>
      <c r="F18" s="10">
        <v>0</v>
      </c>
      <c r="G18" s="10">
        <f t="shared" si="0"/>
        <v>69.75</v>
      </c>
      <c r="H18" s="10">
        <v>86</v>
      </c>
      <c r="I18" s="10">
        <f t="shared" si="1"/>
        <v>43</v>
      </c>
      <c r="J18" s="10">
        <f t="shared" si="2"/>
        <v>112.75</v>
      </c>
      <c r="K18" s="15">
        <v>16</v>
      </c>
      <c r="L18" s="4" t="s">
        <v>17</v>
      </c>
      <c r="M18" s="4"/>
    </row>
    <row r="19" s="14" customFormat="1" ht="25" customHeight="1" spans="1:13">
      <c r="A19" s="4">
        <v>17</v>
      </c>
      <c r="B19" s="7" t="s">
        <v>146</v>
      </c>
      <c r="C19" s="7" t="s">
        <v>147</v>
      </c>
      <c r="D19" s="7" t="s">
        <v>115</v>
      </c>
      <c r="E19" s="10">
        <v>143</v>
      </c>
      <c r="F19" s="10">
        <v>0</v>
      </c>
      <c r="G19" s="10">
        <f t="shared" si="0"/>
        <v>71.5</v>
      </c>
      <c r="H19" s="10">
        <v>82.4</v>
      </c>
      <c r="I19" s="10">
        <f t="shared" si="1"/>
        <v>41.2</v>
      </c>
      <c r="J19" s="10">
        <f t="shared" si="2"/>
        <v>112.7</v>
      </c>
      <c r="K19" s="15">
        <v>17</v>
      </c>
      <c r="L19" s="4" t="s">
        <v>48</v>
      </c>
      <c r="M19" s="4"/>
    </row>
    <row r="20" s="14" customFormat="1" ht="25" customHeight="1" spans="1:13">
      <c r="A20" s="4">
        <v>18</v>
      </c>
      <c r="B20" s="7" t="s">
        <v>148</v>
      </c>
      <c r="C20" s="7" t="s">
        <v>149</v>
      </c>
      <c r="D20" s="7" t="s">
        <v>115</v>
      </c>
      <c r="E20" s="10">
        <v>122.5</v>
      </c>
      <c r="F20" s="10">
        <v>12</v>
      </c>
      <c r="G20" s="10">
        <f t="shared" si="0"/>
        <v>73.25</v>
      </c>
      <c r="H20" s="10">
        <v>77.8</v>
      </c>
      <c r="I20" s="10">
        <f t="shared" si="1"/>
        <v>38.9</v>
      </c>
      <c r="J20" s="10">
        <f t="shared" si="2"/>
        <v>112.15</v>
      </c>
      <c r="K20" s="15">
        <v>18</v>
      </c>
      <c r="L20" s="4" t="s">
        <v>48</v>
      </c>
      <c r="M20" s="4"/>
    </row>
    <row r="21" s="14" customFormat="1" ht="25" customHeight="1" spans="1:13">
      <c r="A21" s="4">
        <v>19</v>
      </c>
      <c r="B21" s="7" t="s">
        <v>150</v>
      </c>
      <c r="C21" s="7" t="s">
        <v>151</v>
      </c>
      <c r="D21" s="7" t="s">
        <v>115</v>
      </c>
      <c r="E21" s="10">
        <v>134.5</v>
      </c>
      <c r="F21" s="10">
        <v>0</v>
      </c>
      <c r="G21" s="10">
        <f t="shared" si="0"/>
        <v>67.25</v>
      </c>
      <c r="H21" s="10">
        <v>89.4</v>
      </c>
      <c r="I21" s="10">
        <f t="shared" si="1"/>
        <v>44.7</v>
      </c>
      <c r="J21" s="10">
        <f t="shared" si="2"/>
        <v>111.95</v>
      </c>
      <c r="K21" s="15">
        <v>19</v>
      </c>
      <c r="L21" s="4" t="s">
        <v>48</v>
      </c>
      <c r="M21" s="4"/>
    </row>
    <row r="22" s="14" customFormat="1" ht="25" customHeight="1" spans="1:13">
      <c r="A22" s="4">
        <v>20</v>
      </c>
      <c r="B22" s="7" t="s">
        <v>152</v>
      </c>
      <c r="C22" s="7" t="s">
        <v>153</v>
      </c>
      <c r="D22" s="7" t="s">
        <v>115</v>
      </c>
      <c r="E22" s="10">
        <v>137</v>
      </c>
      <c r="F22" s="10">
        <v>0</v>
      </c>
      <c r="G22" s="10">
        <f t="shared" si="0"/>
        <v>68.5</v>
      </c>
      <c r="H22" s="10">
        <v>86.2</v>
      </c>
      <c r="I22" s="10">
        <f t="shared" si="1"/>
        <v>43.1</v>
      </c>
      <c r="J22" s="10">
        <f t="shared" si="2"/>
        <v>111.6</v>
      </c>
      <c r="K22" s="15">
        <v>20</v>
      </c>
      <c r="L22" s="4" t="s">
        <v>48</v>
      </c>
      <c r="M22" s="4"/>
    </row>
    <row r="23" s="14" customFormat="1" ht="25" customHeight="1" spans="1:13">
      <c r="A23" s="4">
        <v>21</v>
      </c>
      <c r="B23" s="7" t="s">
        <v>154</v>
      </c>
      <c r="C23" s="7" t="s">
        <v>155</v>
      </c>
      <c r="D23" s="7" t="s">
        <v>115</v>
      </c>
      <c r="E23" s="10">
        <v>137</v>
      </c>
      <c r="F23" s="10">
        <v>0</v>
      </c>
      <c r="G23" s="10">
        <f t="shared" si="0"/>
        <v>68.5</v>
      </c>
      <c r="H23" s="10">
        <v>86</v>
      </c>
      <c r="I23" s="10">
        <f t="shared" si="1"/>
        <v>43</v>
      </c>
      <c r="J23" s="10">
        <f t="shared" si="2"/>
        <v>111.5</v>
      </c>
      <c r="K23" s="15">
        <v>21</v>
      </c>
      <c r="L23" s="4" t="s">
        <v>48</v>
      </c>
      <c r="M23" s="4"/>
    </row>
    <row r="24" s="14" customFormat="1" ht="25" customHeight="1" spans="1:13">
      <c r="A24" s="4">
        <v>22</v>
      </c>
      <c r="B24" s="7" t="s">
        <v>156</v>
      </c>
      <c r="C24" s="7" t="s">
        <v>157</v>
      </c>
      <c r="D24" s="7" t="s">
        <v>115</v>
      </c>
      <c r="E24" s="10">
        <v>124</v>
      </c>
      <c r="F24" s="10">
        <v>10</v>
      </c>
      <c r="G24" s="10">
        <f t="shared" si="0"/>
        <v>72</v>
      </c>
      <c r="H24" s="10">
        <v>79</v>
      </c>
      <c r="I24" s="10">
        <f t="shared" si="1"/>
        <v>39.5</v>
      </c>
      <c r="J24" s="10">
        <f t="shared" si="2"/>
        <v>111.5</v>
      </c>
      <c r="K24" s="15">
        <v>22</v>
      </c>
      <c r="L24" s="4" t="s">
        <v>48</v>
      </c>
      <c r="M24" s="4"/>
    </row>
    <row r="25" s="14" customFormat="1" ht="25" customHeight="1" spans="1:13">
      <c r="A25" s="4">
        <v>23</v>
      </c>
      <c r="B25" s="7" t="s">
        <v>158</v>
      </c>
      <c r="C25" s="7" t="s">
        <v>159</v>
      </c>
      <c r="D25" s="7" t="s">
        <v>115</v>
      </c>
      <c r="E25" s="10">
        <v>138</v>
      </c>
      <c r="F25" s="10">
        <v>0</v>
      </c>
      <c r="G25" s="10">
        <f t="shared" si="0"/>
        <v>69</v>
      </c>
      <c r="H25" s="10">
        <v>83.8</v>
      </c>
      <c r="I25" s="10">
        <f t="shared" si="1"/>
        <v>41.9</v>
      </c>
      <c r="J25" s="10">
        <f t="shared" si="2"/>
        <v>110.9</v>
      </c>
      <c r="K25" s="15">
        <v>23</v>
      </c>
      <c r="L25" s="4" t="s">
        <v>48</v>
      </c>
      <c r="M25" s="4"/>
    </row>
    <row r="26" s="14" customFormat="1" ht="25" customHeight="1" spans="1:13">
      <c r="A26" s="4">
        <v>24</v>
      </c>
      <c r="B26" s="7" t="s">
        <v>160</v>
      </c>
      <c r="C26" s="7" t="s">
        <v>161</v>
      </c>
      <c r="D26" s="7" t="s">
        <v>115</v>
      </c>
      <c r="E26" s="10">
        <v>138.5</v>
      </c>
      <c r="F26" s="10">
        <v>0</v>
      </c>
      <c r="G26" s="10">
        <f t="shared" si="0"/>
        <v>69.25</v>
      </c>
      <c r="H26" s="10">
        <v>83</v>
      </c>
      <c r="I26" s="10">
        <f t="shared" si="1"/>
        <v>41.5</v>
      </c>
      <c r="J26" s="10">
        <f t="shared" si="2"/>
        <v>110.75</v>
      </c>
      <c r="K26" s="15">
        <v>24</v>
      </c>
      <c r="L26" s="4" t="s">
        <v>48</v>
      </c>
      <c r="M26" s="4"/>
    </row>
    <row r="27" s="14" customFormat="1" ht="25" customHeight="1" spans="1:13">
      <c r="A27" s="4">
        <v>25</v>
      </c>
      <c r="B27" s="7" t="s">
        <v>162</v>
      </c>
      <c r="C27" s="7" t="s">
        <v>163</v>
      </c>
      <c r="D27" s="7" t="s">
        <v>115</v>
      </c>
      <c r="E27" s="10">
        <v>116</v>
      </c>
      <c r="F27" s="10">
        <v>10</v>
      </c>
      <c r="G27" s="10">
        <f t="shared" si="0"/>
        <v>68</v>
      </c>
      <c r="H27" s="10">
        <v>85.4</v>
      </c>
      <c r="I27" s="10">
        <f t="shared" si="1"/>
        <v>42.7</v>
      </c>
      <c r="J27" s="10">
        <f t="shared" si="2"/>
        <v>110.7</v>
      </c>
      <c r="K27" s="15">
        <v>25</v>
      </c>
      <c r="L27" s="4" t="s">
        <v>48</v>
      </c>
      <c r="M27" s="4"/>
    </row>
    <row r="28" s="14" customFormat="1" ht="25" customHeight="1" spans="1:13">
      <c r="A28" s="4">
        <v>26</v>
      </c>
      <c r="B28" s="7" t="s">
        <v>164</v>
      </c>
      <c r="C28" s="7" t="s">
        <v>165</v>
      </c>
      <c r="D28" s="7" t="s">
        <v>115</v>
      </c>
      <c r="E28" s="10">
        <v>141</v>
      </c>
      <c r="F28" s="10">
        <v>0</v>
      </c>
      <c r="G28" s="10">
        <f t="shared" si="0"/>
        <v>70.5</v>
      </c>
      <c r="H28" s="10">
        <v>79</v>
      </c>
      <c r="I28" s="10">
        <f t="shared" si="1"/>
        <v>39.5</v>
      </c>
      <c r="J28" s="10">
        <f t="shared" si="2"/>
        <v>110</v>
      </c>
      <c r="K28" s="15">
        <v>26</v>
      </c>
      <c r="L28" s="4" t="s">
        <v>48</v>
      </c>
      <c r="M28" s="4"/>
    </row>
    <row r="29" s="14" customFormat="1" ht="25" customHeight="1" spans="1:13">
      <c r="A29" s="4">
        <v>27</v>
      </c>
      <c r="B29" s="7" t="s">
        <v>166</v>
      </c>
      <c r="C29" s="7" t="s">
        <v>167</v>
      </c>
      <c r="D29" s="7" t="s">
        <v>115</v>
      </c>
      <c r="E29" s="10">
        <v>142.5</v>
      </c>
      <c r="F29" s="10">
        <v>0</v>
      </c>
      <c r="G29" s="10">
        <f t="shared" si="0"/>
        <v>71.25</v>
      </c>
      <c r="H29" s="10">
        <v>76.6</v>
      </c>
      <c r="I29" s="10">
        <f t="shared" si="1"/>
        <v>38.3</v>
      </c>
      <c r="J29" s="10">
        <f t="shared" si="2"/>
        <v>109.55</v>
      </c>
      <c r="K29" s="15">
        <v>27</v>
      </c>
      <c r="L29" s="4" t="s">
        <v>48</v>
      </c>
      <c r="M29" s="4"/>
    </row>
    <row r="30" s="14" customFormat="1" ht="25" customHeight="1" spans="1:13">
      <c r="A30" s="4">
        <v>28</v>
      </c>
      <c r="B30" s="7" t="s">
        <v>168</v>
      </c>
      <c r="C30" s="7" t="s">
        <v>169</v>
      </c>
      <c r="D30" s="7" t="s">
        <v>115</v>
      </c>
      <c r="E30" s="10">
        <v>115</v>
      </c>
      <c r="F30" s="10">
        <v>10</v>
      </c>
      <c r="G30" s="10">
        <f t="shared" si="0"/>
        <v>67.5</v>
      </c>
      <c r="H30" s="10">
        <v>84</v>
      </c>
      <c r="I30" s="10">
        <f t="shared" si="1"/>
        <v>42</v>
      </c>
      <c r="J30" s="10">
        <f t="shared" si="2"/>
        <v>109.5</v>
      </c>
      <c r="K30" s="15">
        <v>28</v>
      </c>
      <c r="L30" s="4" t="s">
        <v>48</v>
      </c>
      <c r="M30" s="4"/>
    </row>
    <row r="31" s="14" customFormat="1" ht="25" customHeight="1" spans="1:13">
      <c r="A31" s="4">
        <v>29</v>
      </c>
      <c r="B31" s="7" t="s">
        <v>170</v>
      </c>
      <c r="C31" s="7" t="s">
        <v>171</v>
      </c>
      <c r="D31" s="7" t="s">
        <v>115</v>
      </c>
      <c r="E31" s="10">
        <v>120</v>
      </c>
      <c r="F31" s="10">
        <v>10</v>
      </c>
      <c r="G31" s="10">
        <f t="shared" si="0"/>
        <v>70</v>
      </c>
      <c r="H31" s="10">
        <v>78.4</v>
      </c>
      <c r="I31" s="10">
        <f t="shared" si="1"/>
        <v>39.2</v>
      </c>
      <c r="J31" s="10">
        <f t="shared" si="2"/>
        <v>109.2</v>
      </c>
      <c r="K31" s="15">
        <v>29</v>
      </c>
      <c r="L31" s="4" t="s">
        <v>48</v>
      </c>
      <c r="M31" s="4"/>
    </row>
    <row r="32" s="14" customFormat="1" ht="25" customHeight="1" spans="1:13">
      <c r="A32" s="4">
        <v>30</v>
      </c>
      <c r="B32" s="7" t="s">
        <v>172</v>
      </c>
      <c r="C32" s="7" t="s">
        <v>173</v>
      </c>
      <c r="D32" s="7" t="s">
        <v>115</v>
      </c>
      <c r="E32" s="10">
        <v>134.5</v>
      </c>
      <c r="F32" s="10">
        <v>0</v>
      </c>
      <c r="G32" s="10">
        <f t="shared" si="0"/>
        <v>67.25</v>
      </c>
      <c r="H32" s="10">
        <v>83.8</v>
      </c>
      <c r="I32" s="10">
        <f t="shared" si="1"/>
        <v>41.9</v>
      </c>
      <c r="J32" s="10">
        <f t="shared" si="2"/>
        <v>109.15</v>
      </c>
      <c r="K32" s="15">
        <v>30</v>
      </c>
      <c r="L32" s="4" t="s">
        <v>48</v>
      </c>
      <c r="M32" s="4"/>
    </row>
    <row r="33" s="14" customFormat="1" ht="25" customHeight="1" spans="1:13">
      <c r="A33" s="4">
        <v>31</v>
      </c>
      <c r="B33" s="7" t="s">
        <v>174</v>
      </c>
      <c r="C33" s="7" t="s">
        <v>175</v>
      </c>
      <c r="D33" s="7" t="s">
        <v>115</v>
      </c>
      <c r="E33" s="10">
        <v>135.5</v>
      </c>
      <c r="F33" s="10">
        <v>0</v>
      </c>
      <c r="G33" s="10">
        <f t="shared" si="0"/>
        <v>67.75</v>
      </c>
      <c r="H33" s="10">
        <v>82.4</v>
      </c>
      <c r="I33" s="10">
        <f t="shared" si="1"/>
        <v>41.2</v>
      </c>
      <c r="J33" s="10">
        <f t="shared" si="2"/>
        <v>108.95</v>
      </c>
      <c r="K33" s="15">
        <v>31</v>
      </c>
      <c r="L33" s="4" t="s">
        <v>48</v>
      </c>
      <c r="M33" s="4"/>
    </row>
    <row r="34" s="14" customFormat="1" ht="25" customHeight="1" spans="1:13">
      <c r="A34" s="4">
        <v>32</v>
      </c>
      <c r="B34" s="7" t="s">
        <v>176</v>
      </c>
      <c r="C34" s="7" t="s">
        <v>177</v>
      </c>
      <c r="D34" s="7" t="s">
        <v>115</v>
      </c>
      <c r="E34" s="10">
        <v>134.5</v>
      </c>
      <c r="F34" s="10">
        <v>0</v>
      </c>
      <c r="G34" s="10">
        <f t="shared" si="0"/>
        <v>67.25</v>
      </c>
      <c r="H34" s="10">
        <v>83.4</v>
      </c>
      <c r="I34" s="10">
        <f t="shared" si="1"/>
        <v>41.7</v>
      </c>
      <c r="J34" s="10">
        <f t="shared" si="2"/>
        <v>108.95</v>
      </c>
      <c r="K34" s="15">
        <v>32</v>
      </c>
      <c r="L34" s="4" t="s">
        <v>48</v>
      </c>
      <c r="M34" s="4"/>
    </row>
    <row r="35" s="14" customFormat="1" ht="25" customHeight="1" spans="1:13">
      <c r="A35" s="4">
        <v>33</v>
      </c>
      <c r="B35" s="7" t="s">
        <v>178</v>
      </c>
      <c r="C35" s="7" t="s">
        <v>179</v>
      </c>
      <c r="D35" s="7" t="s">
        <v>115</v>
      </c>
      <c r="E35" s="10">
        <v>140</v>
      </c>
      <c r="F35" s="10">
        <v>0</v>
      </c>
      <c r="G35" s="10">
        <f t="shared" si="0"/>
        <v>70</v>
      </c>
      <c r="H35" s="10">
        <v>77.8</v>
      </c>
      <c r="I35" s="10">
        <f t="shared" si="1"/>
        <v>38.9</v>
      </c>
      <c r="J35" s="10">
        <f t="shared" si="2"/>
        <v>108.9</v>
      </c>
      <c r="K35" s="15">
        <v>33</v>
      </c>
      <c r="L35" s="4" t="s">
        <v>48</v>
      </c>
      <c r="M35" s="4"/>
    </row>
    <row r="36" s="14" customFormat="1" ht="25" customHeight="1" spans="1:13">
      <c r="A36" s="4">
        <v>34</v>
      </c>
      <c r="B36" s="7" t="s">
        <v>180</v>
      </c>
      <c r="C36" s="7" t="s">
        <v>181</v>
      </c>
      <c r="D36" s="7" t="s">
        <v>115</v>
      </c>
      <c r="E36" s="10">
        <v>124</v>
      </c>
      <c r="F36" s="10">
        <v>10</v>
      </c>
      <c r="G36" s="10">
        <f t="shared" si="0"/>
        <v>72</v>
      </c>
      <c r="H36" s="10">
        <v>73.6</v>
      </c>
      <c r="I36" s="10">
        <f t="shared" si="1"/>
        <v>36.8</v>
      </c>
      <c r="J36" s="10">
        <f t="shared" si="2"/>
        <v>108.8</v>
      </c>
      <c r="K36" s="15">
        <v>34</v>
      </c>
      <c r="L36" s="4" t="s">
        <v>48</v>
      </c>
      <c r="M36" s="4"/>
    </row>
    <row r="37" s="14" customFormat="1" ht="25" customHeight="1" spans="1:13">
      <c r="A37" s="4">
        <v>35</v>
      </c>
      <c r="B37" s="7" t="s">
        <v>182</v>
      </c>
      <c r="C37" s="7" t="s">
        <v>183</v>
      </c>
      <c r="D37" s="7" t="s">
        <v>115</v>
      </c>
      <c r="E37" s="10">
        <v>136</v>
      </c>
      <c r="F37" s="10">
        <v>0</v>
      </c>
      <c r="G37" s="10">
        <f t="shared" si="0"/>
        <v>68</v>
      </c>
      <c r="H37" s="10">
        <v>81</v>
      </c>
      <c r="I37" s="10">
        <f t="shared" si="1"/>
        <v>40.5</v>
      </c>
      <c r="J37" s="10">
        <f t="shared" si="2"/>
        <v>108.5</v>
      </c>
      <c r="K37" s="15">
        <v>35</v>
      </c>
      <c r="L37" s="4" t="s">
        <v>48</v>
      </c>
      <c r="M37" s="4"/>
    </row>
    <row r="38" s="14" customFormat="1" ht="25" customHeight="1" spans="1:13">
      <c r="A38" s="4">
        <v>36</v>
      </c>
      <c r="B38" s="7" t="s">
        <v>184</v>
      </c>
      <c r="C38" s="7" t="s">
        <v>59</v>
      </c>
      <c r="D38" s="7" t="s">
        <v>115</v>
      </c>
      <c r="E38" s="10">
        <v>136</v>
      </c>
      <c r="F38" s="10">
        <v>0</v>
      </c>
      <c r="G38" s="10">
        <f t="shared" si="0"/>
        <v>68</v>
      </c>
      <c r="H38" s="10">
        <v>80.8</v>
      </c>
      <c r="I38" s="10">
        <f t="shared" si="1"/>
        <v>40.4</v>
      </c>
      <c r="J38" s="10">
        <f t="shared" si="2"/>
        <v>108.4</v>
      </c>
      <c r="K38" s="15">
        <v>36</v>
      </c>
      <c r="L38" s="4" t="s">
        <v>48</v>
      </c>
      <c r="M38" s="4"/>
    </row>
    <row r="39" s="14" customFormat="1" ht="25" customHeight="1" spans="1:13">
      <c r="A39" s="4">
        <v>37</v>
      </c>
      <c r="B39" s="7" t="s">
        <v>185</v>
      </c>
      <c r="C39" s="7" t="s">
        <v>186</v>
      </c>
      <c r="D39" s="7" t="s">
        <v>115</v>
      </c>
      <c r="E39" s="10">
        <v>137</v>
      </c>
      <c r="F39" s="10">
        <v>0</v>
      </c>
      <c r="G39" s="10">
        <f t="shared" si="0"/>
        <v>68.5</v>
      </c>
      <c r="H39" s="10">
        <v>79.2</v>
      </c>
      <c r="I39" s="10">
        <f t="shared" si="1"/>
        <v>39.6</v>
      </c>
      <c r="J39" s="10">
        <f t="shared" si="2"/>
        <v>108.1</v>
      </c>
      <c r="K39" s="15">
        <v>37</v>
      </c>
      <c r="L39" s="4" t="s">
        <v>48</v>
      </c>
      <c r="M39" s="4"/>
    </row>
    <row r="40" s="14" customFormat="1" ht="25" customHeight="1" spans="1:13">
      <c r="A40" s="4">
        <v>38</v>
      </c>
      <c r="B40" s="7" t="s">
        <v>187</v>
      </c>
      <c r="C40" s="7" t="s">
        <v>188</v>
      </c>
      <c r="D40" s="7" t="s">
        <v>115</v>
      </c>
      <c r="E40" s="10">
        <v>117</v>
      </c>
      <c r="F40" s="10">
        <v>10</v>
      </c>
      <c r="G40" s="10">
        <f t="shared" si="0"/>
        <v>68.5</v>
      </c>
      <c r="H40" s="10">
        <v>78.2</v>
      </c>
      <c r="I40" s="10">
        <f t="shared" si="1"/>
        <v>39.1</v>
      </c>
      <c r="J40" s="10">
        <f t="shared" si="2"/>
        <v>107.6</v>
      </c>
      <c r="K40" s="15">
        <v>38</v>
      </c>
      <c r="L40" s="4" t="s">
        <v>48</v>
      </c>
      <c r="M40" s="4"/>
    </row>
    <row r="41" s="14" customFormat="1" ht="25" customHeight="1" spans="1:13">
      <c r="A41" s="4">
        <v>39</v>
      </c>
      <c r="B41" s="7" t="s">
        <v>189</v>
      </c>
      <c r="C41" s="7" t="s">
        <v>190</v>
      </c>
      <c r="D41" s="7" t="s">
        <v>115</v>
      </c>
      <c r="E41" s="10">
        <v>134.5</v>
      </c>
      <c r="F41" s="10">
        <v>0</v>
      </c>
      <c r="G41" s="10">
        <f t="shared" si="0"/>
        <v>67.25</v>
      </c>
      <c r="H41" s="10">
        <v>80.4</v>
      </c>
      <c r="I41" s="10">
        <f t="shared" si="1"/>
        <v>40.2</v>
      </c>
      <c r="J41" s="10">
        <f t="shared" si="2"/>
        <v>107.45</v>
      </c>
      <c r="K41" s="15">
        <v>39</v>
      </c>
      <c r="L41" s="4" t="s">
        <v>48</v>
      </c>
      <c r="M41" s="4"/>
    </row>
    <row r="42" s="14" customFormat="1" ht="25" customHeight="1" spans="1:13">
      <c r="A42" s="4">
        <v>40</v>
      </c>
      <c r="B42" s="7" t="s">
        <v>191</v>
      </c>
      <c r="C42" s="7" t="s">
        <v>192</v>
      </c>
      <c r="D42" s="7" t="s">
        <v>115</v>
      </c>
      <c r="E42" s="10">
        <v>137.5</v>
      </c>
      <c r="F42" s="10">
        <v>0</v>
      </c>
      <c r="G42" s="10">
        <f t="shared" si="0"/>
        <v>68.75</v>
      </c>
      <c r="H42" s="10">
        <v>77.2</v>
      </c>
      <c r="I42" s="10">
        <f t="shared" si="1"/>
        <v>38.6</v>
      </c>
      <c r="J42" s="10">
        <f t="shared" si="2"/>
        <v>107.35</v>
      </c>
      <c r="K42" s="15">
        <v>40</v>
      </c>
      <c r="L42" s="4" t="s">
        <v>48</v>
      </c>
      <c r="M42" s="4"/>
    </row>
    <row r="43" s="14" customFormat="1" ht="25" customHeight="1" spans="1:13">
      <c r="A43" s="4">
        <v>41</v>
      </c>
      <c r="B43" s="7" t="s">
        <v>193</v>
      </c>
      <c r="C43" s="7" t="s">
        <v>194</v>
      </c>
      <c r="D43" s="7" t="s">
        <v>115</v>
      </c>
      <c r="E43" s="10">
        <v>135</v>
      </c>
      <c r="F43" s="10">
        <v>0</v>
      </c>
      <c r="G43" s="10">
        <f t="shared" si="0"/>
        <v>67.5</v>
      </c>
      <c r="H43" s="10">
        <v>79.2</v>
      </c>
      <c r="I43" s="10">
        <f t="shared" si="1"/>
        <v>39.6</v>
      </c>
      <c r="J43" s="10">
        <f t="shared" si="2"/>
        <v>107.1</v>
      </c>
      <c r="K43" s="15">
        <v>41</v>
      </c>
      <c r="L43" s="4" t="s">
        <v>48</v>
      </c>
      <c r="M43" s="4"/>
    </row>
    <row r="44" s="14" customFormat="1" ht="25" customHeight="1" spans="1:13">
      <c r="A44" s="4">
        <v>42</v>
      </c>
      <c r="B44" s="7" t="s">
        <v>195</v>
      </c>
      <c r="C44" s="7" t="s">
        <v>196</v>
      </c>
      <c r="D44" s="7" t="s">
        <v>115</v>
      </c>
      <c r="E44" s="10">
        <v>140</v>
      </c>
      <c r="F44" s="10">
        <v>0</v>
      </c>
      <c r="G44" s="10">
        <f t="shared" si="0"/>
        <v>70</v>
      </c>
      <c r="H44" s="10">
        <v>73.8</v>
      </c>
      <c r="I44" s="10">
        <f t="shared" si="1"/>
        <v>36.9</v>
      </c>
      <c r="J44" s="10">
        <f t="shared" si="2"/>
        <v>106.9</v>
      </c>
      <c r="K44" s="15">
        <v>42</v>
      </c>
      <c r="L44" s="4" t="s">
        <v>48</v>
      </c>
      <c r="M44" s="4"/>
    </row>
    <row r="45" s="14" customFormat="1" ht="25" customHeight="1" spans="1:13">
      <c r="A45" s="4">
        <v>43</v>
      </c>
      <c r="B45" s="7" t="s">
        <v>197</v>
      </c>
      <c r="C45" s="7" t="s">
        <v>198</v>
      </c>
      <c r="D45" s="7" t="s">
        <v>115</v>
      </c>
      <c r="E45" s="10">
        <v>139.5</v>
      </c>
      <c r="F45" s="10">
        <v>0</v>
      </c>
      <c r="G45" s="10">
        <f t="shared" si="0"/>
        <v>69.75</v>
      </c>
      <c r="H45" s="10">
        <v>72.8</v>
      </c>
      <c r="I45" s="10">
        <f t="shared" si="1"/>
        <v>36.4</v>
      </c>
      <c r="J45" s="10">
        <f t="shared" si="2"/>
        <v>106.15</v>
      </c>
      <c r="K45" s="15">
        <v>43</v>
      </c>
      <c r="L45" s="4" t="s">
        <v>48</v>
      </c>
      <c r="M45" s="4"/>
    </row>
    <row r="46" s="14" customFormat="1" ht="25" customHeight="1" spans="1:13">
      <c r="A46" s="4">
        <v>44</v>
      </c>
      <c r="B46" s="7" t="s">
        <v>199</v>
      </c>
      <c r="C46" s="7" t="s">
        <v>200</v>
      </c>
      <c r="D46" s="7" t="s">
        <v>115</v>
      </c>
      <c r="E46" s="10">
        <v>142</v>
      </c>
      <c r="F46" s="10">
        <v>0</v>
      </c>
      <c r="G46" s="10">
        <f t="shared" si="0"/>
        <v>71</v>
      </c>
      <c r="H46" s="10">
        <v>67.8</v>
      </c>
      <c r="I46" s="10">
        <f t="shared" si="1"/>
        <v>33.9</v>
      </c>
      <c r="J46" s="10">
        <f t="shared" si="2"/>
        <v>104.9</v>
      </c>
      <c r="K46" s="15">
        <v>44</v>
      </c>
      <c r="L46" s="4" t="s">
        <v>48</v>
      </c>
      <c r="M46" s="4"/>
    </row>
    <row r="47" s="14" customFormat="1" ht="25" customHeight="1" spans="1:13">
      <c r="A47" s="4">
        <v>45</v>
      </c>
      <c r="B47" s="7" t="s">
        <v>201</v>
      </c>
      <c r="C47" s="7" t="s">
        <v>202</v>
      </c>
      <c r="D47" s="7" t="s">
        <v>115</v>
      </c>
      <c r="E47" s="10">
        <v>134.5</v>
      </c>
      <c r="F47" s="10">
        <v>0</v>
      </c>
      <c r="G47" s="10">
        <f t="shared" si="0"/>
        <v>67.25</v>
      </c>
      <c r="H47" s="10">
        <v>72.8</v>
      </c>
      <c r="I47" s="10">
        <f t="shared" si="1"/>
        <v>36.4</v>
      </c>
      <c r="J47" s="10">
        <f t="shared" si="2"/>
        <v>103.65</v>
      </c>
      <c r="K47" s="15">
        <v>45</v>
      </c>
      <c r="L47" s="4" t="s">
        <v>48</v>
      </c>
      <c r="M47" s="4"/>
    </row>
    <row r="48" ht="25" customHeight="1" spans="1:13">
      <c r="A48" s="4">
        <v>46</v>
      </c>
      <c r="B48" s="7" t="s">
        <v>203</v>
      </c>
      <c r="C48" s="7" t="s">
        <v>204</v>
      </c>
      <c r="D48" s="7" t="s">
        <v>115</v>
      </c>
      <c r="E48" s="10">
        <v>136.5</v>
      </c>
      <c r="F48" s="10">
        <v>0</v>
      </c>
      <c r="G48" s="10">
        <f t="shared" si="0"/>
        <v>68.25</v>
      </c>
      <c r="H48" s="10">
        <v>69.8</v>
      </c>
      <c r="I48" s="10">
        <f t="shared" si="1"/>
        <v>34.9</v>
      </c>
      <c r="J48" s="10">
        <f t="shared" si="2"/>
        <v>103.15</v>
      </c>
      <c r="K48" s="15">
        <v>46</v>
      </c>
      <c r="L48" s="4" t="s">
        <v>48</v>
      </c>
      <c r="M48" s="4"/>
    </row>
    <row r="49" ht="25" customHeight="1" spans="1:13">
      <c r="A49" s="4">
        <v>47</v>
      </c>
      <c r="B49" s="7" t="s">
        <v>205</v>
      </c>
      <c r="C49" s="7" t="s">
        <v>206</v>
      </c>
      <c r="D49" s="7" t="s">
        <v>115</v>
      </c>
      <c r="E49" s="10">
        <v>138</v>
      </c>
      <c r="F49" s="10">
        <v>0</v>
      </c>
      <c r="G49" s="10">
        <f t="shared" si="0"/>
        <v>69</v>
      </c>
      <c r="H49" s="10">
        <v>66.2</v>
      </c>
      <c r="I49" s="10">
        <f t="shared" si="1"/>
        <v>33.1</v>
      </c>
      <c r="J49" s="10">
        <f t="shared" si="2"/>
        <v>102.1</v>
      </c>
      <c r="K49" s="15">
        <v>47</v>
      </c>
      <c r="L49" s="4" t="s">
        <v>48</v>
      </c>
      <c r="M49" s="4"/>
    </row>
    <row r="50" ht="25" customHeight="1" spans="1:13">
      <c r="A50" s="4">
        <v>48</v>
      </c>
      <c r="B50" s="7" t="s">
        <v>207</v>
      </c>
      <c r="C50" s="7" t="s">
        <v>208</v>
      </c>
      <c r="D50" s="7" t="s">
        <v>115</v>
      </c>
      <c r="E50" s="10">
        <v>134.5</v>
      </c>
      <c r="F50" s="10">
        <v>0</v>
      </c>
      <c r="G50" s="10">
        <f t="shared" si="0"/>
        <v>67.25</v>
      </c>
      <c r="H50" s="10">
        <v>69.4</v>
      </c>
      <c r="I50" s="10">
        <f t="shared" si="1"/>
        <v>34.7</v>
      </c>
      <c r="J50" s="10">
        <f t="shared" si="2"/>
        <v>101.95</v>
      </c>
      <c r="K50" s="15">
        <v>48</v>
      </c>
      <c r="L50" s="4" t="s">
        <v>48</v>
      </c>
      <c r="M50" s="4"/>
    </row>
    <row r="51" ht="25" customHeight="1" spans="1:13">
      <c r="A51" s="4">
        <v>49</v>
      </c>
      <c r="B51" s="7" t="s">
        <v>209</v>
      </c>
      <c r="C51" s="7" t="s">
        <v>210</v>
      </c>
      <c r="D51" s="7" t="s">
        <v>115</v>
      </c>
      <c r="E51" s="10">
        <v>134.5</v>
      </c>
      <c r="F51" s="10">
        <v>0</v>
      </c>
      <c r="G51" s="10">
        <f t="shared" si="0"/>
        <v>67.25</v>
      </c>
      <c r="H51" s="10">
        <v>64.8</v>
      </c>
      <c r="I51" s="10">
        <f t="shared" si="1"/>
        <v>32.4</v>
      </c>
      <c r="J51" s="10">
        <f t="shared" si="2"/>
        <v>99.65</v>
      </c>
      <c r="K51" s="15">
        <v>49</v>
      </c>
      <c r="L51" s="4" t="s">
        <v>48</v>
      </c>
      <c r="M51" s="4"/>
    </row>
    <row r="52" ht="25" customHeight="1" spans="1:13">
      <c r="A52" s="4">
        <v>50</v>
      </c>
      <c r="B52" s="7" t="s">
        <v>211</v>
      </c>
      <c r="C52" s="7" t="s">
        <v>212</v>
      </c>
      <c r="D52" s="7" t="s">
        <v>115</v>
      </c>
      <c r="E52" s="10">
        <v>117</v>
      </c>
      <c r="F52" s="10">
        <v>10</v>
      </c>
      <c r="G52" s="10">
        <f t="shared" si="0"/>
        <v>68.5</v>
      </c>
      <c r="H52" s="10">
        <v>0</v>
      </c>
      <c r="I52" s="10">
        <f t="shared" si="1"/>
        <v>0</v>
      </c>
      <c r="J52" s="10">
        <f t="shared" si="2"/>
        <v>68.5</v>
      </c>
      <c r="K52" s="15">
        <v>50</v>
      </c>
      <c r="L52" s="4" t="s">
        <v>48</v>
      </c>
      <c r="M52" s="4" t="s">
        <v>104</v>
      </c>
    </row>
    <row r="53" ht="25" customHeight="1" spans="1:13">
      <c r="A53" s="4">
        <v>51</v>
      </c>
      <c r="B53" s="7" t="s">
        <v>213</v>
      </c>
      <c r="C53" s="7" t="s">
        <v>214</v>
      </c>
      <c r="D53" s="7" t="s">
        <v>115</v>
      </c>
      <c r="E53" s="10">
        <v>134.5</v>
      </c>
      <c r="F53" s="10">
        <v>0</v>
      </c>
      <c r="G53" s="10">
        <f t="shared" si="0"/>
        <v>67.25</v>
      </c>
      <c r="H53" s="10">
        <v>0</v>
      </c>
      <c r="I53" s="10">
        <f t="shared" si="1"/>
        <v>0</v>
      </c>
      <c r="J53" s="10">
        <f t="shared" si="2"/>
        <v>67.25</v>
      </c>
      <c r="K53" s="15">
        <v>51</v>
      </c>
      <c r="L53" s="4" t="s">
        <v>48</v>
      </c>
      <c r="M53" s="4" t="s">
        <v>104</v>
      </c>
    </row>
    <row r="55" s="13" customFormat="1" ht="18.75" spans="2:12">
      <c r="B55" s="1"/>
      <c r="C55" s="1"/>
      <c r="D55" s="1"/>
      <c r="E55" s="11"/>
      <c r="F55" s="11"/>
      <c r="G55" s="11"/>
      <c r="H55" s="11"/>
      <c r="I55" s="11"/>
      <c r="J55" s="11"/>
      <c r="K55" s="1"/>
      <c r="L55" s="1"/>
    </row>
    <row r="56" s="13" customFormat="1" ht="18.75" spans="2:12">
      <c r="B56" s="1"/>
      <c r="C56" s="1"/>
      <c r="D56" s="1"/>
      <c r="E56" s="11"/>
      <c r="F56" s="11"/>
      <c r="G56" s="11"/>
      <c r="H56" s="11"/>
      <c r="I56" s="11"/>
      <c r="J56" s="11"/>
      <c r="K56" s="1"/>
      <c r="L56" s="1"/>
    </row>
    <row r="57" s="13" customFormat="1" ht="18.75" spans="2:12">
      <c r="B57" s="1"/>
      <c r="C57" s="1"/>
      <c r="D57" s="1"/>
      <c r="E57" s="11"/>
      <c r="F57" s="11"/>
      <c r="G57" s="11"/>
      <c r="H57" s="11"/>
      <c r="I57" s="11"/>
      <c r="J57" s="11"/>
      <c r="K57" s="1"/>
      <c r="L57" s="1"/>
    </row>
    <row r="58" s="13" customFormat="1" ht="18.75" spans="2:12">
      <c r="B58" s="1"/>
      <c r="C58" s="1"/>
      <c r="D58" s="1"/>
      <c r="E58" s="11"/>
      <c r="F58" s="11"/>
      <c r="G58" s="11"/>
      <c r="H58" s="11"/>
      <c r="I58" s="11"/>
      <c r="J58" s="11"/>
      <c r="K58" s="1"/>
      <c r="L58" s="1"/>
    </row>
    <row r="59" s="13" customFormat="1" ht="18.75" spans="2:12">
      <c r="B59" s="1"/>
      <c r="C59" s="1"/>
      <c r="D59" s="1"/>
      <c r="E59" s="11"/>
      <c r="F59" s="11"/>
      <c r="G59" s="11"/>
      <c r="H59" s="11"/>
      <c r="I59" s="11"/>
      <c r="J59" s="11"/>
      <c r="K59" s="1"/>
      <c r="L59" s="1"/>
    </row>
    <row r="60" s="13" customFormat="1" ht="18.75" spans="2:12">
      <c r="B60" s="1"/>
      <c r="C60" s="1"/>
      <c r="D60" s="1"/>
      <c r="E60" s="11"/>
      <c r="F60" s="11"/>
      <c r="G60" s="11"/>
      <c r="H60" s="11"/>
      <c r="I60" s="11"/>
      <c r="J60" s="11"/>
      <c r="K60" s="1"/>
      <c r="L60" s="1"/>
    </row>
  </sheetData>
  <autoFilter xmlns:etc="http://www.wps.cn/officeDocument/2017/etCustomData" ref="A2:L53" etc:filterBottomFollowUsedRange="0">
    <extLst/>
  </autoFilter>
  <sortState ref="A3:L60">
    <sortCondition ref="J2:J60" descending="1"/>
  </sortState>
  <mergeCells count="1">
    <mergeCell ref="A1:M1"/>
  </mergeCells>
  <pageMargins left="0.700694444444445" right="0.700694444444445" top="0.751388888888889" bottom="0.751388888888889" header="0.298611111111111" footer="0.298611111111111"/>
  <pageSetup paperSize="9" scale="92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workbookViewId="0">
      <pane ySplit="2" topLeftCell="A13" activePane="bottomLeft" state="frozen"/>
      <selection/>
      <selection pane="bottomLeft" activeCell="A1" sqref="A1:M1"/>
    </sheetView>
  </sheetViews>
  <sheetFormatPr defaultColWidth="9" defaultRowHeight="14.25"/>
  <cols>
    <col min="1" max="1" width="9" style="1"/>
    <col min="2" max="2" width="19.725" style="1" customWidth="1"/>
    <col min="3" max="3" width="11.9083333333333" style="1" customWidth="1"/>
    <col min="4" max="4" width="16.9083333333333" style="1" customWidth="1"/>
    <col min="5" max="6" width="12.2666666666667" style="11" hidden="1" customWidth="1"/>
    <col min="7" max="7" width="12.2666666666667" style="11" customWidth="1"/>
    <col min="8" max="8" width="12.45" style="11" customWidth="1"/>
    <col min="9" max="9" width="15.9083333333333" style="11" customWidth="1"/>
    <col min="10" max="10" width="12.2666666666667" style="11" customWidth="1"/>
    <col min="11" max="11" width="13.2666666666667" style="1" customWidth="1"/>
    <col min="12" max="12" width="9.99166666666667" style="1" customWidth="1"/>
    <col min="13" max="13" width="10.375" style="1" customWidth="1"/>
    <col min="14" max="16384" width="9" style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4" t="s">
        <v>11</v>
      </c>
      <c r="L2" s="9" t="s">
        <v>12</v>
      </c>
      <c r="M2" s="4" t="s">
        <v>13</v>
      </c>
    </row>
    <row r="3" ht="25" customHeight="1" spans="1:13">
      <c r="A3" s="4">
        <v>1</v>
      </c>
      <c r="B3" s="7" t="s">
        <v>215</v>
      </c>
      <c r="C3" s="7" t="s">
        <v>216</v>
      </c>
      <c r="D3" s="7" t="s">
        <v>217</v>
      </c>
      <c r="E3" s="10">
        <v>138</v>
      </c>
      <c r="F3" s="10">
        <v>12</v>
      </c>
      <c r="G3" s="10">
        <f t="shared" ref="G3:G25" si="0">E3*0.5+F3</f>
        <v>81</v>
      </c>
      <c r="H3" s="10">
        <v>90.8</v>
      </c>
      <c r="I3" s="10">
        <f t="shared" ref="I3:I25" si="1">H3/2</f>
        <v>45.4</v>
      </c>
      <c r="J3" s="10">
        <f t="shared" ref="J3:J25" si="2">I3+G3</f>
        <v>126.4</v>
      </c>
      <c r="K3" s="4">
        <v>1</v>
      </c>
      <c r="L3" s="4" t="s">
        <v>17</v>
      </c>
      <c r="M3" s="4"/>
    </row>
    <row r="4" ht="25" customHeight="1" spans="1:13">
      <c r="A4" s="4">
        <v>2</v>
      </c>
      <c r="B4" s="7" t="s">
        <v>218</v>
      </c>
      <c r="C4" s="7" t="s">
        <v>219</v>
      </c>
      <c r="D4" s="7" t="s">
        <v>217</v>
      </c>
      <c r="E4" s="10">
        <v>141.5</v>
      </c>
      <c r="F4" s="10">
        <v>10</v>
      </c>
      <c r="G4" s="10">
        <f t="shared" si="0"/>
        <v>80.75</v>
      </c>
      <c r="H4" s="10">
        <v>86.8</v>
      </c>
      <c r="I4" s="10">
        <f t="shared" si="1"/>
        <v>43.4</v>
      </c>
      <c r="J4" s="10">
        <f t="shared" si="2"/>
        <v>124.15</v>
      </c>
      <c r="K4" s="4">
        <v>2</v>
      </c>
      <c r="L4" s="4" t="s">
        <v>17</v>
      </c>
      <c r="M4" s="4"/>
    </row>
    <row r="5" ht="25" customHeight="1" spans="1:13">
      <c r="A5" s="4">
        <v>3</v>
      </c>
      <c r="B5" s="7" t="s">
        <v>220</v>
      </c>
      <c r="C5" s="7" t="s">
        <v>221</v>
      </c>
      <c r="D5" s="7" t="s">
        <v>217</v>
      </c>
      <c r="E5" s="10">
        <v>133.5</v>
      </c>
      <c r="F5" s="10">
        <v>10</v>
      </c>
      <c r="G5" s="10">
        <f t="shared" si="0"/>
        <v>76.75</v>
      </c>
      <c r="H5" s="10">
        <v>84.8</v>
      </c>
      <c r="I5" s="10">
        <f t="shared" si="1"/>
        <v>42.4</v>
      </c>
      <c r="J5" s="10">
        <f t="shared" si="2"/>
        <v>119.15</v>
      </c>
      <c r="K5" s="4">
        <v>3</v>
      </c>
      <c r="L5" s="4" t="s">
        <v>17</v>
      </c>
      <c r="M5" s="4"/>
    </row>
    <row r="6" ht="25" customHeight="1" spans="1:13">
      <c r="A6" s="4">
        <v>4</v>
      </c>
      <c r="B6" s="7" t="s">
        <v>222</v>
      </c>
      <c r="C6" s="7" t="s">
        <v>223</v>
      </c>
      <c r="D6" s="7" t="s">
        <v>217</v>
      </c>
      <c r="E6" s="10">
        <v>136</v>
      </c>
      <c r="F6" s="10">
        <v>10</v>
      </c>
      <c r="G6" s="10">
        <f t="shared" si="0"/>
        <v>78</v>
      </c>
      <c r="H6" s="10">
        <v>82.2</v>
      </c>
      <c r="I6" s="10">
        <f t="shared" si="1"/>
        <v>41.1</v>
      </c>
      <c r="J6" s="10">
        <f t="shared" si="2"/>
        <v>119.1</v>
      </c>
      <c r="K6" s="4">
        <v>4</v>
      </c>
      <c r="L6" s="4" t="s">
        <v>17</v>
      </c>
      <c r="M6" s="4"/>
    </row>
    <row r="7" ht="25" customHeight="1" spans="1:13">
      <c r="A7" s="4">
        <v>5</v>
      </c>
      <c r="B7" s="7" t="s">
        <v>224</v>
      </c>
      <c r="C7" s="7" t="s">
        <v>225</v>
      </c>
      <c r="D7" s="7" t="s">
        <v>217</v>
      </c>
      <c r="E7" s="10">
        <v>151</v>
      </c>
      <c r="F7" s="10">
        <v>0</v>
      </c>
      <c r="G7" s="10">
        <f t="shared" si="0"/>
        <v>75.5</v>
      </c>
      <c r="H7" s="10">
        <v>86.4</v>
      </c>
      <c r="I7" s="10">
        <f t="shared" si="1"/>
        <v>43.2</v>
      </c>
      <c r="J7" s="10">
        <f t="shared" si="2"/>
        <v>118.7</v>
      </c>
      <c r="K7" s="4">
        <v>5</v>
      </c>
      <c r="L7" s="4" t="s">
        <v>17</v>
      </c>
      <c r="M7" s="4"/>
    </row>
    <row r="8" ht="25" customHeight="1" spans="1:13">
      <c r="A8" s="4">
        <v>6</v>
      </c>
      <c r="B8" s="7" t="s">
        <v>226</v>
      </c>
      <c r="C8" s="7" t="s">
        <v>227</v>
      </c>
      <c r="D8" s="7" t="s">
        <v>217</v>
      </c>
      <c r="E8" s="10">
        <v>153.5</v>
      </c>
      <c r="F8" s="10">
        <v>0</v>
      </c>
      <c r="G8" s="10">
        <f t="shared" si="0"/>
        <v>76.75</v>
      </c>
      <c r="H8" s="10">
        <v>80.8</v>
      </c>
      <c r="I8" s="10">
        <f t="shared" si="1"/>
        <v>40.4</v>
      </c>
      <c r="J8" s="10">
        <f t="shared" si="2"/>
        <v>117.15</v>
      </c>
      <c r="K8" s="4">
        <v>6</v>
      </c>
      <c r="L8" s="4" t="s">
        <v>17</v>
      </c>
      <c r="M8" s="4"/>
    </row>
    <row r="9" ht="25" customHeight="1" spans="1:13">
      <c r="A9" s="4">
        <v>7</v>
      </c>
      <c r="B9" s="7" t="s">
        <v>228</v>
      </c>
      <c r="C9" s="7" t="s">
        <v>229</v>
      </c>
      <c r="D9" s="7" t="s">
        <v>217</v>
      </c>
      <c r="E9" s="10">
        <v>145</v>
      </c>
      <c r="F9" s="10">
        <v>0</v>
      </c>
      <c r="G9" s="10">
        <f t="shared" si="0"/>
        <v>72.5</v>
      </c>
      <c r="H9" s="10">
        <v>88</v>
      </c>
      <c r="I9" s="10">
        <f t="shared" si="1"/>
        <v>44</v>
      </c>
      <c r="J9" s="10">
        <f t="shared" si="2"/>
        <v>116.5</v>
      </c>
      <c r="K9" s="4">
        <v>7</v>
      </c>
      <c r="L9" s="4" t="s">
        <v>17</v>
      </c>
      <c r="M9" s="4"/>
    </row>
    <row r="10" ht="25" customHeight="1" spans="1:13">
      <c r="A10" s="4">
        <v>8</v>
      </c>
      <c r="B10" s="7" t="s">
        <v>230</v>
      </c>
      <c r="C10" s="7" t="s">
        <v>231</v>
      </c>
      <c r="D10" s="7" t="s">
        <v>217</v>
      </c>
      <c r="E10" s="10">
        <v>135</v>
      </c>
      <c r="F10" s="10">
        <v>10</v>
      </c>
      <c r="G10" s="10">
        <f t="shared" si="0"/>
        <v>77.5</v>
      </c>
      <c r="H10" s="10">
        <v>77.8</v>
      </c>
      <c r="I10" s="10">
        <f t="shared" si="1"/>
        <v>38.9</v>
      </c>
      <c r="J10" s="10">
        <f t="shared" si="2"/>
        <v>116.4</v>
      </c>
      <c r="K10" s="4">
        <v>8</v>
      </c>
      <c r="L10" s="4" t="s">
        <v>48</v>
      </c>
      <c r="M10" s="4"/>
    </row>
    <row r="11" ht="25" customHeight="1" spans="1:13">
      <c r="A11" s="4">
        <v>9</v>
      </c>
      <c r="B11" s="7" t="s">
        <v>232</v>
      </c>
      <c r="C11" s="7" t="s">
        <v>233</v>
      </c>
      <c r="D11" s="7" t="s">
        <v>217</v>
      </c>
      <c r="E11" s="10">
        <v>145</v>
      </c>
      <c r="F11" s="10">
        <v>0</v>
      </c>
      <c r="G11" s="10">
        <f t="shared" si="0"/>
        <v>72.5</v>
      </c>
      <c r="H11" s="10">
        <v>87</v>
      </c>
      <c r="I11" s="10">
        <f t="shared" si="1"/>
        <v>43.5</v>
      </c>
      <c r="J11" s="10">
        <f t="shared" si="2"/>
        <v>116</v>
      </c>
      <c r="K11" s="4">
        <v>9</v>
      </c>
      <c r="L11" s="4" t="s">
        <v>48</v>
      </c>
      <c r="M11" s="4"/>
    </row>
    <row r="12" ht="25" customHeight="1" spans="1:13">
      <c r="A12" s="4">
        <v>10</v>
      </c>
      <c r="B12" s="7" t="s">
        <v>234</v>
      </c>
      <c r="C12" s="7" t="s">
        <v>235</v>
      </c>
      <c r="D12" s="7" t="s">
        <v>217</v>
      </c>
      <c r="E12" s="10">
        <v>136</v>
      </c>
      <c r="F12" s="10">
        <v>10</v>
      </c>
      <c r="G12" s="10">
        <f t="shared" si="0"/>
        <v>78</v>
      </c>
      <c r="H12" s="10">
        <v>75</v>
      </c>
      <c r="I12" s="10">
        <f t="shared" si="1"/>
        <v>37.5</v>
      </c>
      <c r="J12" s="10">
        <f t="shared" si="2"/>
        <v>115.5</v>
      </c>
      <c r="K12" s="4">
        <v>10</v>
      </c>
      <c r="L12" s="4" t="s">
        <v>48</v>
      </c>
      <c r="M12" s="4"/>
    </row>
    <row r="13" ht="25" customHeight="1" spans="1:13">
      <c r="A13" s="4">
        <v>11</v>
      </c>
      <c r="B13" s="7" t="s">
        <v>236</v>
      </c>
      <c r="C13" s="7" t="s">
        <v>237</v>
      </c>
      <c r="D13" s="7" t="s">
        <v>217</v>
      </c>
      <c r="E13" s="10">
        <v>133.5</v>
      </c>
      <c r="F13" s="10">
        <v>10</v>
      </c>
      <c r="G13" s="10">
        <f t="shared" si="0"/>
        <v>76.75</v>
      </c>
      <c r="H13" s="10">
        <v>76.6</v>
      </c>
      <c r="I13" s="10">
        <f t="shared" si="1"/>
        <v>38.3</v>
      </c>
      <c r="J13" s="10">
        <f t="shared" si="2"/>
        <v>115.05</v>
      </c>
      <c r="K13" s="4">
        <v>11</v>
      </c>
      <c r="L13" s="4" t="s">
        <v>48</v>
      </c>
      <c r="M13" s="4"/>
    </row>
    <row r="14" ht="25" customHeight="1" spans="1:13">
      <c r="A14" s="4">
        <v>12</v>
      </c>
      <c r="B14" s="7" t="s">
        <v>238</v>
      </c>
      <c r="C14" s="7" t="s">
        <v>239</v>
      </c>
      <c r="D14" s="7" t="s">
        <v>217</v>
      </c>
      <c r="E14" s="10">
        <v>142.5</v>
      </c>
      <c r="F14" s="10">
        <v>0</v>
      </c>
      <c r="G14" s="10">
        <f t="shared" si="0"/>
        <v>71.25</v>
      </c>
      <c r="H14" s="10">
        <v>87</v>
      </c>
      <c r="I14" s="10">
        <f t="shared" si="1"/>
        <v>43.5</v>
      </c>
      <c r="J14" s="10">
        <f t="shared" si="2"/>
        <v>114.75</v>
      </c>
      <c r="K14" s="4">
        <v>12</v>
      </c>
      <c r="L14" s="4" t="s">
        <v>48</v>
      </c>
      <c r="M14" s="4"/>
    </row>
    <row r="15" ht="25" customHeight="1" spans="1:13">
      <c r="A15" s="4">
        <v>13</v>
      </c>
      <c r="B15" s="7" t="s">
        <v>240</v>
      </c>
      <c r="C15" s="7" t="s">
        <v>241</v>
      </c>
      <c r="D15" s="7" t="s">
        <v>217</v>
      </c>
      <c r="E15" s="10">
        <v>131</v>
      </c>
      <c r="F15" s="10">
        <v>10</v>
      </c>
      <c r="G15" s="10">
        <f t="shared" si="0"/>
        <v>75.5</v>
      </c>
      <c r="H15" s="10">
        <v>77.4</v>
      </c>
      <c r="I15" s="10">
        <f t="shared" si="1"/>
        <v>38.7</v>
      </c>
      <c r="J15" s="10">
        <f t="shared" si="2"/>
        <v>114.2</v>
      </c>
      <c r="K15" s="4">
        <v>13</v>
      </c>
      <c r="L15" s="4" t="s">
        <v>48</v>
      </c>
      <c r="M15" s="4"/>
    </row>
    <row r="16" ht="25" customHeight="1" spans="1:13">
      <c r="A16" s="4">
        <v>14</v>
      </c>
      <c r="B16" s="7" t="s">
        <v>242</v>
      </c>
      <c r="C16" s="7" t="s">
        <v>243</v>
      </c>
      <c r="D16" s="7" t="s">
        <v>217</v>
      </c>
      <c r="E16" s="10">
        <v>143.5</v>
      </c>
      <c r="F16" s="10">
        <v>0</v>
      </c>
      <c r="G16" s="10">
        <f t="shared" si="0"/>
        <v>71.75</v>
      </c>
      <c r="H16" s="10">
        <v>82.4</v>
      </c>
      <c r="I16" s="10">
        <f t="shared" si="1"/>
        <v>41.2</v>
      </c>
      <c r="J16" s="10">
        <f t="shared" si="2"/>
        <v>112.95</v>
      </c>
      <c r="K16" s="4">
        <v>14</v>
      </c>
      <c r="L16" s="4" t="s">
        <v>48</v>
      </c>
      <c r="M16" s="4"/>
    </row>
    <row r="17" ht="25" customHeight="1" spans="1:13">
      <c r="A17" s="4">
        <v>15</v>
      </c>
      <c r="B17" s="7" t="s">
        <v>244</v>
      </c>
      <c r="C17" s="7" t="s">
        <v>245</v>
      </c>
      <c r="D17" s="7" t="s">
        <v>217</v>
      </c>
      <c r="E17" s="10">
        <v>150</v>
      </c>
      <c r="F17" s="10">
        <v>0</v>
      </c>
      <c r="G17" s="10">
        <f t="shared" si="0"/>
        <v>75</v>
      </c>
      <c r="H17" s="10">
        <v>73.8</v>
      </c>
      <c r="I17" s="10">
        <f t="shared" si="1"/>
        <v>36.9</v>
      </c>
      <c r="J17" s="10">
        <f t="shared" si="2"/>
        <v>111.9</v>
      </c>
      <c r="K17" s="4">
        <v>15</v>
      </c>
      <c r="L17" s="4" t="s">
        <v>48</v>
      </c>
      <c r="M17" s="4"/>
    </row>
    <row r="18" ht="25" customHeight="1" spans="1:13">
      <c r="A18" s="4">
        <v>16</v>
      </c>
      <c r="B18" s="7" t="s">
        <v>246</v>
      </c>
      <c r="C18" s="7" t="s">
        <v>247</v>
      </c>
      <c r="D18" s="7" t="s">
        <v>217</v>
      </c>
      <c r="E18" s="10">
        <v>142.5</v>
      </c>
      <c r="F18" s="10">
        <v>0</v>
      </c>
      <c r="G18" s="10">
        <f t="shared" si="0"/>
        <v>71.25</v>
      </c>
      <c r="H18" s="10">
        <v>81.2</v>
      </c>
      <c r="I18" s="10">
        <f t="shared" si="1"/>
        <v>40.6</v>
      </c>
      <c r="J18" s="10">
        <f t="shared" si="2"/>
        <v>111.85</v>
      </c>
      <c r="K18" s="4">
        <v>16</v>
      </c>
      <c r="L18" s="4" t="s">
        <v>48</v>
      </c>
      <c r="M18" s="4"/>
    </row>
    <row r="19" ht="25" customHeight="1" spans="1:13">
      <c r="A19" s="4">
        <v>17</v>
      </c>
      <c r="B19" s="7" t="s">
        <v>248</v>
      </c>
      <c r="C19" s="7" t="s">
        <v>249</v>
      </c>
      <c r="D19" s="7" t="s">
        <v>217</v>
      </c>
      <c r="E19" s="10">
        <v>122</v>
      </c>
      <c r="F19" s="10">
        <v>12</v>
      </c>
      <c r="G19" s="10">
        <f t="shared" si="0"/>
        <v>73</v>
      </c>
      <c r="H19" s="10">
        <v>75.4</v>
      </c>
      <c r="I19" s="10">
        <f t="shared" si="1"/>
        <v>37.7</v>
      </c>
      <c r="J19" s="10">
        <f t="shared" si="2"/>
        <v>110.7</v>
      </c>
      <c r="K19" s="4">
        <v>17</v>
      </c>
      <c r="L19" s="4" t="s">
        <v>48</v>
      </c>
      <c r="M19" s="4"/>
    </row>
    <row r="20" ht="25" customHeight="1" spans="1:13">
      <c r="A20" s="4">
        <v>18</v>
      </c>
      <c r="B20" s="7" t="s">
        <v>250</v>
      </c>
      <c r="C20" s="7" t="s">
        <v>251</v>
      </c>
      <c r="D20" s="7" t="s">
        <v>217</v>
      </c>
      <c r="E20" s="10">
        <v>122</v>
      </c>
      <c r="F20" s="10">
        <v>10</v>
      </c>
      <c r="G20" s="10">
        <f t="shared" si="0"/>
        <v>71</v>
      </c>
      <c r="H20" s="10">
        <v>76.4</v>
      </c>
      <c r="I20" s="10">
        <f t="shared" si="1"/>
        <v>38.2</v>
      </c>
      <c r="J20" s="10">
        <f t="shared" si="2"/>
        <v>109.2</v>
      </c>
      <c r="K20" s="4">
        <v>18</v>
      </c>
      <c r="L20" s="4" t="s">
        <v>48</v>
      </c>
      <c r="M20" s="4"/>
    </row>
    <row r="21" ht="25" customHeight="1" spans="1:13">
      <c r="A21" s="4">
        <v>19</v>
      </c>
      <c r="B21" s="7" t="s">
        <v>252</v>
      </c>
      <c r="C21" s="7" t="s">
        <v>253</v>
      </c>
      <c r="D21" s="7" t="s">
        <v>217</v>
      </c>
      <c r="E21" s="10">
        <v>123</v>
      </c>
      <c r="F21" s="10">
        <v>10</v>
      </c>
      <c r="G21" s="10">
        <f t="shared" si="0"/>
        <v>71.5</v>
      </c>
      <c r="H21" s="10">
        <v>73.2</v>
      </c>
      <c r="I21" s="10">
        <f t="shared" si="1"/>
        <v>36.6</v>
      </c>
      <c r="J21" s="10">
        <f t="shared" si="2"/>
        <v>108.1</v>
      </c>
      <c r="K21" s="4">
        <v>19</v>
      </c>
      <c r="L21" s="4" t="s">
        <v>48</v>
      </c>
      <c r="M21" s="4"/>
    </row>
    <row r="22" ht="25" customHeight="1" spans="1:13">
      <c r="A22" s="4">
        <v>20</v>
      </c>
      <c r="B22" s="7" t="s">
        <v>254</v>
      </c>
      <c r="C22" s="7" t="s">
        <v>255</v>
      </c>
      <c r="D22" s="7" t="s">
        <v>217</v>
      </c>
      <c r="E22" s="10">
        <v>144</v>
      </c>
      <c r="F22" s="10">
        <v>0</v>
      </c>
      <c r="G22" s="10">
        <f t="shared" si="0"/>
        <v>72</v>
      </c>
      <c r="H22" s="10">
        <v>68.6</v>
      </c>
      <c r="I22" s="10">
        <f t="shared" si="1"/>
        <v>34.3</v>
      </c>
      <c r="J22" s="10">
        <f t="shared" si="2"/>
        <v>106.3</v>
      </c>
      <c r="K22" s="4">
        <v>20</v>
      </c>
      <c r="L22" s="4" t="s">
        <v>48</v>
      </c>
      <c r="M22" s="4"/>
    </row>
    <row r="23" ht="25" customHeight="1" spans="1:13">
      <c r="A23" s="4">
        <v>21</v>
      </c>
      <c r="B23" s="7" t="s">
        <v>256</v>
      </c>
      <c r="C23" s="7" t="s">
        <v>257</v>
      </c>
      <c r="D23" s="7" t="s">
        <v>217</v>
      </c>
      <c r="E23" s="10">
        <v>142</v>
      </c>
      <c r="F23" s="10">
        <v>0</v>
      </c>
      <c r="G23" s="10">
        <f t="shared" si="0"/>
        <v>71</v>
      </c>
      <c r="H23" s="10">
        <v>70.6</v>
      </c>
      <c r="I23" s="10">
        <f t="shared" si="1"/>
        <v>35.3</v>
      </c>
      <c r="J23" s="10">
        <f t="shared" si="2"/>
        <v>106.3</v>
      </c>
      <c r="K23" s="4">
        <v>21</v>
      </c>
      <c r="L23" s="4" t="s">
        <v>48</v>
      </c>
      <c r="M23" s="4"/>
    </row>
    <row r="24" ht="25" customHeight="1" spans="1:13">
      <c r="A24" s="4">
        <v>22</v>
      </c>
      <c r="B24" s="7" t="s">
        <v>258</v>
      </c>
      <c r="C24" s="7" t="s">
        <v>259</v>
      </c>
      <c r="D24" s="7" t="s">
        <v>217</v>
      </c>
      <c r="E24" s="10">
        <v>122</v>
      </c>
      <c r="F24" s="10">
        <v>10</v>
      </c>
      <c r="G24" s="10">
        <f t="shared" si="0"/>
        <v>71</v>
      </c>
      <c r="H24" s="10">
        <v>63.4</v>
      </c>
      <c r="I24" s="10">
        <f t="shared" si="1"/>
        <v>31.7</v>
      </c>
      <c r="J24" s="10">
        <f t="shared" si="2"/>
        <v>102.7</v>
      </c>
      <c r="K24" s="4">
        <v>22</v>
      </c>
      <c r="L24" s="4" t="s">
        <v>48</v>
      </c>
      <c r="M24" s="4"/>
    </row>
    <row r="25" ht="25" customHeight="1" spans="1:13">
      <c r="A25" s="4">
        <v>23</v>
      </c>
      <c r="B25" s="7" t="s">
        <v>260</v>
      </c>
      <c r="C25" s="7" t="s">
        <v>261</v>
      </c>
      <c r="D25" s="7" t="s">
        <v>217</v>
      </c>
      <c r="E25" s="10">
        <v>123.5</v>
      </c>
      <c r="F25" s="10">
        <v>10</v>
      </c>
      <c r="G25" s="10">
        <f t="shared" si="0"/>
        <v>71.75</v>
      </c>
      <c r="H25" s="10">
        <v>0</v>
      </c>
      <c r="I25" s="10">
        <f t="shared" si="1"/>
        <v>0</v>
      </c>
      <c r="J25" s="10">
        <f t="shared" si="2"/>
        <v>71.75</v>
      </c>
      <c r="K25" s="4">
        <v>23</v>
      </c>
      <c r="L25" s="4" t="s">
        <v>48</v>
      </c>
      <c r="M25" s="4" t="s">
        <v>104</v>
      </c>
    </row>
    <row r="26" ht="18.75" spans="13:13">
      <c r="M26" s="13"/>
    </row>
  </sheetData>
  <sortState ref="A3:L25">
    <sortCondition ref="J2:J25" descending="1"/>
  </sortState>
  <mergeCells count="1">
    <mergeCell ref="A1:M1"/>
  </mergeCells>
  <pageMargins left="0.699305555555556" right="0.699305555555556" top="0.75" bottom="0.75" header="0.3" footer="0.3"/>
  <pageSetup paperSize="9" scale="9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workbookViewId="0">
      <pane ySplit="2" topLeftCell="A3" activePane="bottomLeft" state="frozen"/>
      <selection/>
      <selection pane="bottomLeft" activeCell="T8" sqref="T8"/>
    </sheetView>
  </sheetViews>
  <sheetFormatPr defaultColWidth="9" defaultRowHeight="14.25"/>
  <cols>
    <col min="1" max="1" width="9" style="1"/>
    <col min="2" max="2" width="21.0916666666667" style="1" customWidth="1"/>
    <col min="3" max="3" width="11.9083333333333" style="1" customWidth="1"/>
    <col min="4" max="4" width="16.9083333333333" style="1" customWidth="1"/>
    <col min="5" max="6" width="12.2666666666667" style="11" hidden="1" customWidth="1"/>
    <col min="7" max="7" width="12.2666666666667" style="11" customWidth="1"/>
    <col min="8" max="8" width="12.6333333333333" style="11" customWidth="1"/>
    <col min="9" max="9" width="16.2666666666667" style="11" customWidth="1"/>
    <col min="10" max="10" width="11.3666666666667" style="11" customWidth="1"/>
    <col min="11" max="11" width="9" style="1"/>
    <col min="12" max="12" width="9.99166666666667" style="1" customWidth="1"/>
    <col min="13" max="13" width="10.375" style="1" customWidth="1"/>
    <col min="14" max="16384" width="9" style="1"/>
  </cols>
  <sheetData>
    <row r="1" ht="60" customHeight="1" spans="1:1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7" customHeight="1" spans="1:13">
      <c r="A2" s="4" t="s">
        <v>263</v>
      </c>
      <c r="B2" s="4" t="s">
        <v>2</v>
      </c>
      <c r="C2" s="4" t="s">
        <v>3</v>
      </c>
      <c r="D2" s="4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4" t="s">
        <v>11</v>
      </c>
      <c r="L2" s="9" t="s">
        <v>12</v>
      </c>
      <c r="M2" s="4" t="s">
        <v>13</v>
      </c>
    </row>
    <row r="3" ht="25" customHeight="1" spans="1:13">
      <c r="A3" s="4">
        <v>1</v>
      </c>
      <c r="B3" s="7" t="s">
        <v>264</v>
      </c>
      <c r="C3" s="7" t="s">
        <v>265</v>
      </c>
      <c r="D3" s="7" t="s">
        <v>266</v>
      </c>
      <c r="E3" s="10">
        <v>131</v>
      </c>
      <c r="F3" s="10">
        <v>0</v>
      </c>
      <c r="G3" s="10">
        <f t="shared" ref="G3:G20" si="0">E3*0.5+F3</f>
        <v>65.5</v>
      </c>
      <c r="H3" s="10">
        <v>77.5</v>
      </c>
      <c r="I3" s="10">
        <f t="shared" ref="I3:I20" si="1">H3/2</f>
        <v>38.75</v>
      </c>
      <c r="J3" s="10">
        <f t="shared" ref="J3:J20" si="2">I3+G3</f>
        <v>104.25</v>
      </c>
      <c r="K3" s="6">
        <v>1</v>
      </c>
      <c r="L3" s="4" t="s">
        <v>17</v>
      </c>
      <c r="M3" s="4"/>
    </row>
    <row r="4" ht="25" customHeight="1" spans="1:13">
      <c r="A4" s="4">
        <v>2</v>
      </c>
      <c r="B4" s="7" t="s">
        <v>267</v>
      </c>
      <c r="C4" s="7" t="s">
        <v>268</v>
      </c>
      <c r="D4" s="7" t="s">
        <v>266</v>
      </c>
      <c r="E4" s="10">
        <v>101</v>
      </c>
      <c r="F4" s="10">
        <v>12</v>
      </c>
      <c r="G4" s="10">
        <f t="shared" si="0"/>
        <v>62.5</v>
      </c>
      <c r="H4" s="10">
        <v>80.05</v>
      </c>
      <c r="I4" s="10">
        <f t="shared" si="1"/>
        <v>40.025</v>
      </c>
      <c r="J4" s="10">
        <f t="shared" si="2"/>
        <v>102.525</v>
      </c>
      <c r="K4" s="6">
        <v>2</v>
      </c>
      <c r="L4" s="4" t="s">
        <v>17</v>
      </c>
      <c r="M4" s="4"/>
    </row>
    <row r="5" ht="25" customHeight="1" spans="1:13">
      <c r="A5" s="4">
        <v>3</v>
      </c>
      <c r="B5" s="7" t="s">
        <v>269</v>
      </c>
      <c r="C5" s="7" t="s">
        <v>270</v>
      </c>
      <c r="D5" s="7" t="s">
        <v>266</v>
      </c>
      <c r="E5" s="10">
        <v>112.5</v>
      </c>
      <c r="F5" s="10">
        <v>12</v>
      </c>
      <c r="G5" s="10">
        <f t="shared" si="0"/>
        <v>68.25</v>
      </c>
      <c r="H5" s="10">
        <v>67.9</v>
      </c>
      <c r="I5" s="10">
        <f t="shared" si="1"/>
        <v>33.95</v>
      </c>
      <c r="J5" s="10">
        <f t="shared" si="2"/>
        <v>102.2</v>
      </c>
      <c r="K5" s="6">
        <v>3</v>
      </c>
      <c r="L5" s="4" t="s">
        <v>17</v>
      </c>
      <c r="M5" s="4"/>
    </row>
    <row r="6" ht="25" customHeight="1" spans="1:13">
      <c r="A6" s="4">
        <v>4</v>
      </c>
      <c r="B6" s="7" t="s">
        <v>271</v>
      </c>
      <c r="C6" s="7" t="s">
        <v>272</v>
      </c>
      <c r="D6" s="7" t="s">
        <v>266</v>
      </c>
      <c r="E6" s="10">
        <v>102</v>
      </c>
      <c r="F6" s="10">
        <v>10</v>
      </c>
      <c r="G6" s="10">
        <f t="shared" si="0"/>
        <v>61</v>
      </c>
      <c r="H6" s="10">
        <v>81.6</v>
      </c>
      <c r="I6" s="10">
        <f t="shared" si="1"/>
        <v>40.8</v>
      </c>
      <c r="J6" s="10">
        <f t="shared" si="2"/>
        <v>101.8</v>
      </c>
      <c r="K6" s="6">
        <v>4</v>
      </c>
      <c r="L6" s="4" t="s">
        <v>17</v>
      </c>
      <c r="M6" s="4"/>
    </row>
    <row r="7" ht="25" customHeight="1" spans="1:13">
      <c r="A7" s="4">
        <v>5</v>
      </c>
      <c r="B7" s="7" t="s">
        <v>273</v>
      </c>
      <c r="C7" s="7" t="s">
        <v>274</v>
      </c>
      <c r="D7" s="7" t="s">
        <v>266</v>
      </c>
      <c r="E7" s="10">
        <v>112</v>
      </c>
      <c r="F7" s="10">
        <v>12</v>
      </c>
      <c r="G7" s="10">
        <f t="shared" si="0"/>
        <v>68</v>
      </c>
      <c r="H7" s="10">
        <v>66.55</v>
      </c>
      <c r="I7" s="10">
        <f t="shared" si="1"/>
        <v>33.275</v>
      </c>
      <c r="J7" s="10">
        <f t="shared" si="2"/>
        <v>101.275</v>
      </c>
      <c r="K7" s="6">
        <v>5</v>
      </c>
      <c r="L7" s="4" t="s">
        <v>17</v>
      </c>
      <c r="M7" s="4"/>
    </row>
    <row r="8" ht="25" customHeight="1" spans="1:13">
      <c r="A8" s="4">
        <v>6</v>
      </c>
      <c r="B8" s="7" t="s">
        <v>275</v>
      </c>
      <c r="C8" s="7" t="s">
        <v>276</v>
      </c>
      <c r="D8" s="7" t="s">
        <v>266</v>
      </c>
      <c r="E8" s="10">
        <v>117.5</v>
      </c>
      <c r="F8" s="10">
        <v>10</v>
      </c>
      <c r="G8" s="10">
        <f t="shared" si="0"/>
        <v>68.75</v>
      </c>
      <c r="H8" s="10">
        <v>64.4</v>
      </c>
      <c r="I8" s="10">
        <f t="shared" si="1"/>
        <v>32.2</v>
      </c>
      <c r="J8" s="10">
        <f t="shared" si="2"/>
        <v>100.95</v>
      </c>
      <c r="K8" s="6">
        <v>6</v>
      </c>
      <c r="L8" s="4" t="s">
        <v>17</v>
      </c>
      <c r="M8" s="4"/>
    </row>
    <row r="9" ht="25" customHeight="1" spans="1:13">
      <c r="A9" s="4">
        <v>7</v>
      </c>
      <c r="B9" s="7" t="s">
        <v>277</v>
      </c>
      <c r="C9" s="7" t="s">
        <v>278</v>
      </c>
      <c r="D9" s="7" t="s">
        <v>266</v>
      </c>
      <c r="E9" s="10">
        <v>126.5</v>
      </c>
      <c r="F9" s="10">
        <v>0</v>
      </c>
      <c r="G9" s="10">
        <f t="shared" si="0"/>
        <v>63.25</v>
      </c>
      <c r="H9" s="10">
        <v>72.1</v>
      </c>
      <c r="I9" s="10">
        <f t="shared" si="1"/>
        <v>36.05</v>
      </c>
      <c r="J9" s="10">
        <f t="shared" si="2"/>
        <v>99.3</v>
      </c>
      <c r="K9" s="6">
        <v>7</v>
      </c>
      <c r="L9" s="4" t="s">
        <v>48</v>
      </c>
      <c r="M9" s="4"/>
    </row>
    <row r="10" ht="25" customHeight="1" spans="1:13">
      <c r="A10" s="4">
        <v>8</v>
      </c>
      <c r="B10" s="7" t="s">
        <v>279</v>
      </c>
      <c r="C10" s="7" t="s">
        <v>280</v>
      </c>
      <c r="D10" s="7" t="s">
        <v>266</v>
      </c>
      <c r="E10" s="10">
        <v>125</v>
      </c>
      <c r="F10" s="10">
        <v>10</v>
      </c>
      <c r="G10" s="10">
        <f t="shared" si="0"/>
        <v>72.5</v>
      </c>
      <c r="H10" s="10">
        <v>51.8</v>
      </c>
      <c r="I10" s="10">
        <f t="shared" si="1"/>
        <v>25.9</v>
      </c>
      <c r="J10" s="10">
        <f t="shared" si="2"/>
        <v>98.4</v>
      </c>
      <c r="K10" s="6">
        <v>8</v>
      </c>
      <c r="L10" s="4" t="s">
        <v>48</v>
      </c>
      <c r="M10" s="4"/>
    </row>
    <row r="11" ht="25" customHeight="1" spans="1:13">
      <c r="A11" s="4">
        <v>9</v>
      </c>
      <c r="B11" s="7" t="s">
        <v>281</v>
      </c>
      <c r="C11" s="7" t="s">
        <v>282</v>
      </c>
      <c r="D11" s="7" t="s">
        <v>266</v>
      </c>
      <c r="E11" s="10">
        <v>119.5</v>
      </c>
      <c r="F11" s="10">
        <v>0</v>
      </c>
      <c r="G11" s="10">
        <f t="shared" si="0"/>
        <v>59.75</v>
      </c>
      <c r="H11" s="10">
        <v>71.95</v>
      </c>
      <c r="I11" s="10">
        <f t="shared" si="1"/>
        <v>35.975</v>
      </c>
      <c r="J11" s="10">
        <f t="shared" si="2"/>
        <v>95.725</v>
      </c>
      <c r="K11" s="6">
        <v>9</v>
      </c>
      <c r="L11" s="4" t="s">
        <v>48</v>
      </c>
      <c r="M11" s="4"/>
    </row>
    <row r="12" ht="25" customHeight="1" spans="1:13">
      <c r="A12" s="4">
        <v>10</v>
      </c>
      <c r="B12" s="7" t="s">
        <v>283</v>
      </c>
      <c r="C12" s="7" t="s">
        <v>284</v>
      </c>
      <c r="D12" s="7" t="s">
        <v>266</v>
      </c>
      <c r="E12" s="10">
        <v>125</v>
      </c>
      <c r="F12" s="10">
        <v>0</v>
      </c>
      <c r="G12" s="10">
        <f t="shared" si="0"/>
        <v>62.5</v>
      </c>
      <c r="H12" s="10">
        <v>60.4</v>
      </c>
      <c r="I12" s="10">
        <f t="shared" si="1"/>
        <v>30.2</v>
      </c>
      <c r="J12" s="10">
        <f t="shared" si="2"/>
        <v>92.7</v>
      </c>
      <c r="K12" s="6">
        <v>10</v>
      </c>
      <c r="L12" s="4" t="s">
        <v>48</v>
      </c>
      <c r="M12" s="4"/>
    </row>
    <row r="13" ht="25" customHeight="1" spans="1:13">
      <c r="A13" s="4">
        <v>11</v>
      </c>
      <c r="B13" s="7" t="s">
        <v>285</v>
      </c>
      <c r="C13" s="7" t="s">
        <v>286</v>
      </c>
      <c r="D13" s="7" t="s">
        <v>266</v>
      </c>
      <c r="E13" s="10">
        <v>121</v>
      </c>
      <c r="F13" s="10">
        <v>0</v>
      </c>
      <c r="G13" s="10">
        <f t="shared" si="0"/>
        <v>60.5</v>
      </c>
      <c r="H13" s="10">
        <v>61.8</v>
      </c>
      <c r="I13" s="10">
        <f t="shared" si="1"/>
        <v>30.9</v>
      </c>
      <c r="J13" s="10">
        <f t="shared" si="2"/>
        <v>91.4</v>
      </c>
      <c r="K13" s="6">
        <v>11</v>
      </c>
      <c r="L13" s="4" t="s">
        <v>48</v>
      </c>
      <c r="M13" s="4"/>
    </row>
    <row r="14" ht="25" customHeight="1" spans="1:13">
      <c r="A14" s="4">
        <v>12</v>
      </c>
      <c r="B14" s="7" t="s">
        <v>287</v>
      </c>
      <c r="C14" s="7" t="s">
        <v>288</v>
      </c>
      <c r="D14" s="7" t="s">
        <v>266</v>
      </c>
      <c r="E14" s="10">
        <v>122</v>
      </c>
      <c r="F14" s="10">
        <v>0</v>
      </c>
      <c r="G14" s="10">
        <f t="shared" si="0"/>
        <v>61</v>
      </c>
      <c r="H14" s="10">
        <v>55.4</v>
      </c>
      <c r="I14" s="10">
        <f t="shared" si="1"/>
        <v>27.7</v>
      </c>
      <c r="J14" s="10">
        <f t="shared" si="2"/>
        <v>88.7</v>
      </c>
      <c r="K14" s="6">
        <v>12</v>
      </c>
      <c r="L14" s="4" t="s">
        <v>48</v>
      </c>
      <c r="M14" s="4"/>
    </row>
    <row r="15" ht="25" customHeight="1" spans="1:13">
      <c r="A15" s="4">
        <v>13</v>
      </c>
      <c r="B15" s="7" t="s">
        <v>289</v>
      </c>
      <c r="C15" s="7" t="s">
        <v>290</v>
      </c>
      <c r="D15" s="7" t="s">
        <v>266</v>
      </c>
      <c r="E15" s="10">
        <v>124</v>
      </c>
      <c r="F15" s="10">
        <v>0</v>
      </c>
      <c r="G15" s="10">
        <f t="shared" si="0"/>
        <v>62</v>
      </c>
      <c r="H15" s="10">
        <v>34.8</v>
      </c>
      <c r="I15" s="10">
        <f t="shared" si="1"/>
        <v>17.4</v>
      </c>
      <c r="J15" s="10">
        <f t="shared" si="2"/>
        <v>79.4</v>
      </c>
      <c r="K15" s="6">
        <v>13</v>
      </c>
      <c r="L15" s="4" t="s">
        <v>48</v>
      </c>
      <c r="M15" s="4"/>
    </row>
    <row r="16" ht="25" customHeight="1" spans="1:13">
      <c r="A16" s="4">
        <v>14</v>
      </c>
      <c r="B16" s="7" t="s">
        <v>291</v>
      </c>
      <c r="C16" s="7" t="s">
        <v>292</v>
      </c>
      <c r="D16" s="7" t="s">
        <v>266</v>
      </c>
      <c r="E16" s="10">
        <v>121.5</v>
      </c>
      <c r="F16" s="10">
        <v>0</v>
      </c>
      <c r="G16" s="10">
        <f t="shared" si="0"/>
        <v>60.75</v>
      </c>
      <c r="H16" s="10">
        <v>35.65</v>
      </c>
      <c r="I16" s="10">
        <f t="shared" si="1"/>
        <v>17.825</v>
      </c>
      <c r="J16" s="10">
        <f t="shared" si="2"/>
        <v>78.575</v>
      </c>
      <c r="K16" s="6">
        <v>14</v>
      </c>
      <c r="L16" s="4" t="s">
        <v>48</v>
      </c>
      <c r="M16" s="4"/>
    </row>
    <row r="17" ht="25" customHeight="1" spans="1:13">
      <c r="A17" s="4">
        <v>15</v>
      </c>
      <c r="B17" s="7" t="s">
        <v>293</v>
      </c>
      <c r="C17" s="7" t="s">
        <v>294</v>
      </c>
      <c r="D17" s="7" t="s">
        <v>266</v>
      </c>
      <c r="E17" s="10">
        <v>100.5</v>
      </c>
      <c r="F17" s="10">
        <v>12</v>
      </c>
      <c r="G17" s="10">
        <f t="shared" si="0"/>
        <v>62.25</v>
      </c>
      <c r="H17" s="10">
        <v>31.45</v>
      </c>
      <c r="I17" s="10">
        <f t="shared" si="1"/>
        <v>15.725</v>
      </c>
      <c r="J17" s="10">
        <f t="shared" si="2"/>
        <v>77.975</v>
      </c>
      <c r="K17" s="6">
        <v>15</v>
      </c>
      <c r="L17" s="4" t="s">
        <v>48</v>
      </c>
      <c r="M17" s="4"/>
    </row>
    <row r="18" ht="25" customHeight="1" spans="1:13">
      <c r="A18" s="4">
        <v>16</v>
      </c>
      <c r="B18" s="7" t="s">
        <v>295</v>
      </c>
      <c r="C18" s="7" t="s">
        <v>296</v>
      </c>
      <c r="D18" s="7" t="s">
        <v>266</v>
      </c>
      <c r="E18" s="10">
        <v>119.5</v>
      </c>
      <c r="F18" s="10">
        <v>0</v>
      </c>
      <c r="G18" s="10">
        <f t="shared" si="0"/>
        <v>59.75</v>
      </c>
      <c r="H18" s="10">
        <v>35.7</v>
      </c>
      <c r="I18" s="10">
        <f t="shared" si="1"/>
        <v>17.85</v>
      </c>
      <c r="J18" s="10">
        <f t="shared" si="2"/>
        <v>77.6</v>
      </c>
      <c r="K18" s="6">
        <v>16</v>
      </c>
      <c r="L18" s="4" t="s">
        <v>48</v>
      </c>
      <c r="M18" s="4"/>
    </row>
    <row r="19" ht="25" customHeight="1" spans="1:13">
      <c r="A19" s="4">
        <v>17</v>
      </c>
      <c r="B19" s="7" t="s">
        <v>297</v>
      </c>
      <c r="C19" s="7" t="s">
        <v>298</v>
      </c>
      <c r="D19" s="7" t="s">
        <v>266</v>
      </c>
      <c r="E19" s="10">
        <v>124</v>
      </c>
      <c r="F19" s="10">
        <v>0</v>
      </c>
      <c r="G19" s="10">
        <f t="shared" si="0"/>
        <v>62</v>
      </c>
      <c r="H19" s="10">
        <v>0</v>
      </c>
      <c r="I19" s="10">
        <f t="shared" si="1"/>
        <v>0</v>
      </c>
      <c r="J19" s="10">
        <f t="shared" si="2"/>
        <v>62</v>
      </c>
      <c r="K19" s="6">
        <v>17</v>
      </c>
      <c r="L19" s="4" t="s">
        <v>48</v>
      </c>
      <c r="M19" s="4" t="s">
        <v>104</v>
      </c>
    </row>
    <row r="20" ht="25" customHeight="1" spans="1:13">
      <c r="A20" s="4">
        <v>18</v>
      </c>
      <c r="B20" s="7" t="s">
        <v>299</v>
      </c>
      <c r="C20" s="7" t="s">
        <v>300</v>
      </c>
      <c r="D20" s="7" t="s">
        <v>266</v>
      </c>
      <c r="E20" s="10">
        <v>122.5</v>
      </c>
      <c r="F20" s="10">
        <v>0</v>
      </c>
      <c r="G20" s="10">
        <f t="shared" si="0"/>
        <v>61.25</v>
      </c>
      <c r="H20" s="10">
        <v>0</v>
      </c>
      <c r="I20" s="10">
        <f t="shared" si="1"/>
        <v>0</v>
      </c>
      <c r="J20" s="10">
        <f t="shared" si="2"/>
        <v>61.25</v>
      </c>
      <c r="K20" s="6">
        <v>18</v>
      </c>
      <c r="L20" s="4" t="s">
        <v>48</v>
      </c>
      <c r="M20" s="4" t="s">
        <v>104</v>
      </c>
    </row>
    <row r="21" ht="25" customHeight="1" spans="13:13">
      <c r="M21" s="13"/>
    </row>
  </sheetData>
  <sortState ref="A3:L23">
    <sortCondition ref="K1:K23"/>
  </sortState>
  <mergeCells count="1">
    <mergeCell ref="A1:M1"/>
  </mergeCells>
  <pageMargins left="0.700694444444445" right="0.700694444444445" top="0.751388888888889" bottom="0.751388888888889" header="0.297916666666667" footer="0.297916666666667"/>
  <pageSetup paperSize="9" scale="92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workbookViewId="0">
      <selection activeCell="A1" sqref="A1:M1"/>
    </sheetView>
  </sheetViews>
  <sheetFormatPr defaultColWidth="9" defaultRowHeight="14.25"/>
  <cols>
    <col min="1" max="1" width="9" style="1"/>
    <col min="2" max="2" width="20.2666666666667" style="1" customWidth="1"/>
    <col min="3" max="3" width="11.9083333333333" style="1" customWidth="1"/>
    <col min="4" max="4" width="16.9083333333333" style="1" customWidth="1"/>
    <col min="5" max="6" width="12.2666666666667" style="1" hidden="1" customWidth="1"/>
    <col min="7" max="7" width="12.2666666666667" style="1" customWidth="1"/>
    <col min="8" max="8" width="11.725" style="2" customWidth="1"/>
    <col min="9" max="9" width="13" style="2" customWidth="1"/>
    <col min="10" max="10" width="11.45" style="2" customWidth="1"/>
    <col min="11" max="11" width="11.9083333333333" style="1" customWidth="1"/>
    <col min="12" max="16384" width="9" style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3" customHeight="1" spans="1:13">
      <c r="A2" s="4" t="s">
        <v>263</v>
      </c>
      <c r="B2" s="4" t="s">
        <v>2</v>
      </c>
      <c r="C2" s="4" t="s">
        <v>301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9" t="s">
        <v>12</v>
      </c>
      <c r="M2" s="4" t="s">
        <v>13</v>
      </c>
    </row>
    <row r="3" ht="25" customHeight="1" spans="1:13">
      <c r="A3" s="4">
        <v>1</v>
      </c>
      <c r="B3" s="7" t="s">
        <v>302</v>
      </c>
      <c r="C3" s="7" t="s">
        <v>303</v>
      </c>
      <c r="D3" s="7" t="s">
        <v>304</v>
      </c>
      <c r="E3" s="10">
        <v>135</v>
      </c>
      <c r="F3" s="10">
        <v>0</v>
      </c>
      <c r="G3" s="10">
        <f>E3*0.5+F3</f>
        <v>67.5</v>
      </c>
      <c r="H3" s="10">
        <v>90.4</v>
      </c>
      <c r="I3" s="10">
        <f>H3/2</f>
        <v>45.2</v>
      </c>
      <c r="J3" s="10">
        <f>G3+I3</f>
        <v>112.7</v>
      </c>
      <c r="K3" s="6">
        <v>1</v>
      </c>
      <c r="L3" s="4" t="s">
        <v>17</v>
      </c>
      <c r="M3" s="4"/>
    </row>
    <row r="4" ht="25" customHeight="1" spans="1:13">
      <c r="A4" s="4">
        <v>2</v>
      </c>
      <c r="B4" s="7" t="s">
        <v>305</v>
      </c>
      <c r="C4" s="7" t="s">
        <v>306</v>
      </c>
      <c r="D4" s="7" t="s">
        <v>304</v>
      </c>
      <c r="E4" s="10">
        <v>116</v>
      </c>
      <c r="F4" s="10">
        <v>12</v>
      </c>
      <c r="G4" s="10">
        <f>E4*0.5+F4</f>
        <v>70</v>
      </c>
      <c r="H4" s="10">
        <v>79.6</v>
      </c>
      <c r="I4" s="10">
        <f>H4/2</f>
        <v>39.8</v>
      </c>
      <c r="J4" s="10">
        <f>G4+I4</f>
        <v>109.8</v>
      </c>
      <c r="K4" s="6">
        <v>2</v>
      </c>
      <c r="L4" s="4" t="s">
        <v>48</v>
      </c>
      <c r="M4" s="4"/>
    </row>
    <row r="5" ht="25" customHeight="1" spans="1:13">
      <c r="A5" s="4">
        <v>3</v>
      </c>
      <c r="B5" s="7" t="s">
        <v>307</v>
      </c>
      <c r="C5" s="7" t="s">
        <v>308</v>
      </c>
      <c r="D5" s="7" t="s">
        <v>304</v>
      </c>
      <c r="E5" s="10">
        <v>117</v>
      </c>
      <c r="F5" s="10">
        <v>10</v>
      </c>
      <c r="G5" s="10">
        <f>E5*0.5+F5</f>
        <v>68.5</v>
      </c>
      <c r="H5" s="10">
        <v>80.6</v>
      </c>
      <c r="I5" s="10">
        <f>H5/2</f>
        <v>40.3</v>
      </c>
      <c r="J5" s="10">
        <f>G5+I5</f>
        <v>108.8</v>
      </c>
      <c r="K5" s="6">
        <v>3</v>
      </c>
      <c r="L5" s="4" t="s">
        <v>48</v>
      </c>
      <c r="M5" s="4"/>
    </row>
    <row r="6" spans="1:7">
      <c r="A6"/>
      <c r="B6"/>
      <c r="C6"/>
      <c r="D6"/>
      <c r="E6"/>
      <c r="F6"/>
      <c r="G6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/>
      <c r="B51"/>
      <c r="C51"/>
      <c r="D51"/>
      <c r="E51"/>
      <c r="F51"/>
      <c r="G51"/>
    </row>
    <row r="52" spans="1:7">
      <c r="A52"/>
      <c r="B52"/>
      <c r="C52"/>
      <c r="D52"/>
      <c r="E52"/>
      <c r="F52"/>
      <c r="G52"/>
    </row>
    <row r="53" spans="1:7">
      <c r="A53"/>
      <c r="B53"/>
      <c r="C53"/>
      <c r="D53"/>
      <c r="E53"/>
      <c r="F53"/>
      <c r="G53"/>
    </row>
    <row r="54" spans="1:7">
      <c r="A54"/>
      <c r="B54"/>
      <c r="C54"/>
      <c r="D54"/>
      <c r="E54"/>
      <c r="F54"/>
      <c r="G54"/>
    </row>
    <row r="55" spans="1:7">
      <c r="A55"/>
      <c r="B55"/>
      <c r="C55"/>
      <c r="D55"/>
      <c r="E55"/>
      <c r="F55"/>
      <c r="G55"/>
    </row>
    <row r="56" spans="1:7">
      <c r="A56"/>
      <c r="B56"/>
      <c r="C56"/>
      <c r="D56"/>
      <c r="E56"/>
      <c r="F56"/>
      <c r="G56"/>
    </row>
  </sheetData>
  <sortState ref="A3:L56">
    <sortCondition ref="K1:K56"/>
  </sortState>
  <mergeCells count="1">
    <mergeCell ref="A1:M1"/>
  </mergeCells>
  <pageMargins left="0.75" right="0.75" top="1" bottom="1" header="0.5" footer="0.5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selection activeCell="A1" sqref="A1:M1"/>
    </sheetView>
  </sheetViews>
  <sheetFormatPr defaultColWidth="9" defaultRowHeight="14.25" outlineLevelRow="4"/>
  <cols>
    <col min="1" max="1" width="9" style="1"/>
    <col min="2" max="2" width="19" style="1" customWidth="1"/>
    <col min="3" max="3" width="11.9083333333333" style="1" customWidth="1"/>
    <col min="4" max="4" width="16.9083333333333" style="1" customWidth="1"/>
    <col min="5" max="6" width="12.2666666666667" style="1" hidden="1" customWidth="1"/>
    <col min="7" max="7" width="12.2666666666667" style="1" customWidth="1"/>
    <col min="8" max="8" width="11.2666666666667" style="2" customWidth="1"/>
    <col min="9" max="9" width="13" style="2" customWidth="1"/>
    <col min="10" max="10" width="9" style="2"/>
    <col min="11" max="16384" width="9" style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" customHeight="1" spans="1:13">
      <c r="A2" s="4" t="s">
        <v>263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9" t="s">
        <v>12</v>
      </c>
      <c r="M2" s="4" t="s">
        <v>13</v>
      </c>
    </row>
    <row r="3" ht="25" customHeight="1" spans="1:13">
      <c r="A3" s="4">
        <v>1</v>
      </c>
      <c r="B3" s="7" t="s">
        <v>309</v>
      </c>
      <c r="C3" s="7" t="s">
        <v>310</v>
      </c>
      <c r="D3" s="7" t="s">
        <v>311</v>
      </c>
      <c r="E3" s="8">
        <v>144.5</v>
      </c>
      <c r="F3" s="8">
        <v>0</v>
      </c>
      <c r="G3" s="8">
        <f>E3*0.5+F3</f>
        <v>72.25</v>
      </c>
      <c r="H3" s="8">
        <v>89.6</v>
      </c>
      <c r="I3" s="8">
        <f>H3/2</f>
        <v>44.8</v>
      </c>
      <c r="J3" s="8">
        <f>G3+I3</f>
        <v>117.05</v>
      </c>
      <c r="K3" s="6">
        <v>1</v>
      </c>
      <c r="L3" s="4" t="s">
        <v>17</v>
      </c>
      <c r="M3" s="4"/>
    </row>
    <row r="4" ht="25" customHeight="1" spans="1:13">
      <c r="A4" s="4">
        <v>2</v>
      </c>
      <c r="B4" s="7" t="s">
        <v>312</v>
      </c>
      <c r="C4" s="7" t="s">
        <v>313</v>
      </c>
      <c r="D4" s="7" t="s">
        <v>311</v>
      </c>
      <c r="E4" s="8">
        <v>137.5</v>
      </c>
      <c r="F4" s="8">
        <v>0</v>
      </c>
      <c r="G4" s="8">
        <f>E4*0.5+F4</f>
        <v>68.75</v>
      </c>
      <c r="H4" s="8">
        <v>80.6</v>
      </c>
      <c r="I4" s="8">
        <f t="shared" ref="I4:I5" si="0">H4/2</f>
        <v>40.3</v>
      </c>
      <c r="J4" s="8">
        <f t="shared" ref="J4:J5" si="1">G4+I4</f>
        <v>109.05</v>
      </c>
      <c r="K4" s="6">
        <v>2</v>
      </c>
      <c r="L4" s="4" t="s">
        <v>48</v>
      </c>
      <c r="M4" s="4"/>
    </row>
    <row r="5" ht="25" customHeight="1" spans="1:13">
      <c r="A5" s="4">
        <v>3</v>
      </c>
      <c r="B5" s="7" t="s">
        <v>122</v>
      </c>
      <c r="C5" s="7" t="s">
        <v>314</v>
      </c>
      <c r="D5" s="7" t="s">
        <v>311</v>
      </c>
      <c r="E5" s="8">
        <v>136</v>
      </c>
      <c r="F5" s="8">
        <v>0</v>
      </c>
      <c r="G5" s="8">
        <f>E5*0.5+F5</f>
        <v>68</v>
      </c>
      <c r="H5" s="8">
        <v>69.4</v>
      </c>
      <c r="I5" s="8">
        <f t="shared" si="0"/>
        <v>34.7</v>
      </c>
      <c r="J5" s="8">
        <f t="shared" si="1"/>
        <v>102.7</v>
      </c>
      <c r="K5" s="6">
        <v>3</v>
      </c>
      <c r="L5" s="4" t="s">
        <v>48</v>
      </c>
      <c r="M5" s="4"/>
    </row>
  </sheetData>
  <mergeCells count="1">
    <mergeCell ref="A1:M1"/>
  </mergeCells>
  <pageMargins left="0.75" right="0.75" top="1" bottom="1" header="0.5" footer="0.5"/>
  <pageSetup paperSize="9" scale="9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selection activeCell="A1" sqref="A1:M1"/>
    </sheetView>
  </sheetViews>
  <sheetFormatPr defaultColWidth="9" defaultRowHeight="14.25" outlineLevelRow="4"/>
  <cols>
    <col min="1" max="1" width="9" style="1"/>
    <col min="2" max="2" width="18.9083333333333" style="1" customWidth="1"/>
    <col min="3" max="3" width="11.9083333333333" style="1" customWidth="1"/>
    <col min="4" max="4" width="16.9083333333333" style="1" customWidth="1"/>
    <col min="5" max="6" width="12.2666666666667" style="1" hidden="1" customWidth="1"/>
    <col min="7" max="7" width="12.2666666666667" style="1" customWidth="1"/>
    <col min="8" max="8" width="11.3666666666667" style="2" customWidth="1"/>
    <col min="9" max="9" width="14.9083333333333" style="2" customWidth="1"/>
    <col min="10" max="10" width="10.0916666666667" style="1" customWidth="1"/>
    <col min="11" max="16384" width="9" style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" customHeight="1" spans="1:13">
      <c r="A2" s="4" t="s">
        <v>263</v>
      </c>
      <c r="B2" s="4" t="s">
        <v>2</v>
      </c>
      <c r="C2" s="4" t="s">
        <v>301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9" t="s">
        <v>12</v>
      </c>
      <c r="M2" s="4" t="s">
        <v>13</v>
      </c>
    </row>
    <row r="3" ht="25" customHeight="1" spans="1:13">
      <c r="A3" s="4">
        <v>1</v>
      </c>
      <c r="B3" s="7" t="s">
        <v>315</v>
      </c>
      <c r="C3" s="7" t="s">
        <v>316</v>
      </c>
      <c r="D3" s="7" t="s">
        <v>317</v>
      </c>
      <c r="E3" s="8">
        <v>137.5</v>
      </c>
      <c r="F3" s="8">
        <v>0</v>
      </c>
      <c r="G3" s="8">
        <f>E3*0.5+F3</f>
        <v>68.75</v>
      </c>
      <c r="H3" s="8">
        <v>83.4</v>
      </c>
      <c r="I3" s="8">
        <f>H3/2</f>
        <v>41.7</v>
      </c>
      <c r="J3" s="8">
        <f>I3+G3</f>
        <v>110.45</v>
      </c>
      <c r="K3" s="6">
        <v>1</v>
      </c>
      <c r="L3" s="4" t="s">
        <v>17</v>
      </c>
      <c r="M3" s="4"/>
    </row>
    <row r="4" ht="25" customHeight="1" spans="1:13">
      <c r="A4" s="4">
        <v>2</v>
      </c>
      <c r="B4" s="7" t="s">
        <v>318</v>
      </c>
      <c r="C4" s="7" t="s">
        <v>319</v>
      </c>
      <c r="D4" s="7" t="s">
        <v>317</v>
      </c>
      <c r="E4" s="8">
        <v>117.5</v>
      </c>
      <c r="F4" s="8">
        <v>12</v>
      </c>
      <c r="G4" s="8">
        <f>E4*0.5+F4</f>
        <v>70.75</v>
      </c>
      <c r="H4" s="8">
        <v>74.2</v>
      </c>
      <c r="I4" s="8">
        <f>H4/2</f>
        <v>37.1</v>
      </c>
      <c r="J4" s="8">
        <f>I4+G4</f>
        <v>107.85</v>
      </c>
      <c r="K4" s="6">
        <v>2</v>
      </c>
      <c r="L4" s="4" t="s">
        <v>48</v>
      </c>
      <c r="M4" s="4"/>
    </row>
    <row r="5" ht="25" customHeight="1" spans="1:13">
      <c r="A5" s="4">
        <v>3</v>
      </c>
      <c r="B5" s="7" t="s">
        <v>320</v>
      </c>
      <c r="C5" s="7" t="s">
        <v>321</v>
      </c>
      <c r="D5" s="7" t="s">
        <v>317</v>
      </c>
      <c r="E5" s="8">
        <v>133.5</v>
      </c>
      <c r="F5" s="8">
        <v>0</v>
      </c>
      <c r="G5" s="8">
        <f>E5*0.5+F5</f>
        <v>66.75</v>
      </c>
      <c r="H5" s="8">
        <v>0</v>
      </c>
      <c r="I5" s="8">
        <f>H5/2</f>
        <v>0</v>
      </c>
      <c r="J5" s="8">
        <f>I5+G5</f>
        <v>66.75</v>
      </c>
      <c r="K5" s="6">
        <v>3</v>
      </c>
      <c r="L5" s="4" t="s">
        <v>48</v>
      </c>
      <c r="M5" s="4"/>
    </row>
  </sheetData>
  <sortState ref="A3:L5">
    <sortCondition ref="K2:K5"/>
  </sortState>
  <mergeCells count="1">
    <mergeCell ref="A1:M1"/>
  </mergeCells>
  <pageMargins left="0.75" right="0.75" top="1" bottom="1" header="0.5" footer="0.5"/>
  <pageSetup paperSize="9" scale="9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selection activeCell="A1" sqref="A1:M1"/>
    </sheetView>
  </sheetViews>
  <sheetFormatPr defaultColWidth="9" defaultRowHeight="14.25" outlineLevelRow="4"/>
  <cols>
    <col min="1" max="1" width="5.90833333333333" style="1" customWidth="1"/>
    <col min="2" max="2" width="17.2666666666667" style="1" customWidth="1"/>
    <col min="3" max="3" width="11.9083333333333" style="1" customWidth="1"/>
    <col min="4" max="4" width="16.9083333333333" style="1" customWidth="1"/>
    <col min="5" max="6" width="12.2666666666667" style="1" hidden="1" customWidth="1"/>
    <col min="7" max="7" width="12.2666666666667" style="1" customWidth="1"/>
    <col min="8" max="8" width="10.3666666666667" style="2" customWidth="1"/>
    <col min="9" max="9" width="14" style="2" customWidth="1"/>
    <col min="10" max="10" width="9" style="2"/>
    <col min="11" max="16384" width="9" style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263</v>
      </c>
      <c r="B2" s="4" t="s">
        <v>2</v>
      </c>
      <c r="C2" s="4" t="s">
        <v>301</v>
      </c>
      <c r="D2" s="4" t="s">
        <v>322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9" t="s">
        <v>12</v>
      </c>
      <c r="M2" s="4" t="s">
        <v>13</v>
      </c>
    </row>
    <row r="3" ht="25" customHeight="1" spans="1:13">
      <c r="A3" s="4">
        <v>1</v>
      </c>
      <c r="B3" s="7" t="s">
        <v>323</v>
      </c>
      <c r="C3" s="7" t="s">
        <v>324</v>
      </c>
      <c r="D3" s="7" t="s">
        <v>325</v>
      </c>
      <c r="E3" s="10">
        <v>147</v>
      </c>
      <c r="F3" s="10">
        <v>0</v>
      </c>
      <c r="G3" s="10">
        <f>E3*0.5+F3</f>
        <v>73.5</v>
      </c>
      <c r="H3" s="10">
        <v>85.2</v>
      </c>
      <c r="I3" s="10">
        <f>H3/2</f>
        <v>42.6</v>
      </c>
      <c r="J3" s="10">
        <f>I3+G3</f>
        <v>116.1</v>
      </c>
      <c r="K3" s="6">
        <v>1</v>
      </c>
      <c r="L3" s="4" t="s">
        <v>17</v>
      </c>
      <c r="M3" s="4"/>
    </row>
    <row r="4" ht="25" customHeight="1" spans="1:13">
      <c r="A4" s="4">
        <v>2</v>
      </c>
      <c r="B4" s="7" t="s">
        <v>326</v>
      </c>
      <c r="C4" s="7" t="s">
        <v>327</v>
      </c>
      <c r="D4" s="7" t="s">
        <v>325</v>
      </c>
      <c r="E4" s="10">
        <v>140.5</v>
      </c>
      <c r="F4" s="10">
        <v>0</v>
      </c>
      <c r="G4" s="10">
        <f>E4*0.5+F4</f>
        <v>70.25</v>
      </c>
      <c r="H4" s="10">
        <v>84.8</v>
      </c>
      <c r="I4" s="10">
        <f t="shared" ref="I4:I5" si="0">H4/2</f>
        <v>42.4</v>
      </c>
      <c r="J4" s="10">
        <f t="shared" ref="J4:J5" si="1">I4+G4</f>
        <v>112.65</v>
      </c>
      <c r="K4" s="6">
        <v>2</v>
      </c>
      <c r="L4" s="4" t="s">
        <v>48</v>
      </c>
      <c r="M4" s="4"/>
    </row>
    <row r="5" ht="25" customHeight="1" spans="1:13">
      <c r="A5" s="4">
        <v>3</v>
      </c>
      <c r="B5" s="7" t="s">
        <v>328</v>
      </c>
      <c r="C5" s="7" t="s">
        <v>329</v>
      </c>
      <c r="D5" s="7" t="s">
        <v>325</v>
      </c>
      <c r="E5" s="10">
        <v>132.5</v>
      </c>
      <c r="F5" s="10">
        <v>0</v>
      </c>
      <c r="G5" s="10">
        <f>E5*0.5+F5</f>
        <v>66.25</v>
      </c>
      <c r="H5" s="10">
        <v>79.4</v>
      </c>
      <c r="I5" s="10">
        <f t="shared" si="0"/>
        <v>39.7</v>
      </c>
      <c r="J5" s="10">
        <f t="shared" si="1"/>
        <v>105.95</v>
      </c>
      <c r="K5" s="6">
        <v>3</v>
      </c>
      <c r="L5" s="4" t="s">
        <v>48</v>
      </c>
      <c r="M5" s="4"/>
    </row>
  </sheetData>
  <mergeCells count="1">
    <mergeCell ref="A1:M1"/>
  </mergeCells>
  <pageMargins left="0.75" right="0.75" top="1" bottom="1" header="0.5" footer="0.5"/>
  <pageSetup paperSize="9" scale="9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selection activeCell="A1" sqref="A1:M1"/>
    </sheetView>
  </sheetViews>
  <sheetFormatPr defaultColWidth="9" defaultRowHeight="14.25" outlineLevelRow="4"/>
  <cols>
    <col min="1" max="1" width="5.90833333333333" style="1" customWidth="1"/>
    <col min="2" max="2" width="18.725" style="1" customWidth="1"/>
    <col min="3" max="3" width="11.9083333333333" style="1" customWidth="1"/>
    <col min="4" max="4" width="16.9083333333333" style="1" customWidth="1"/>
    <col min="5" max="6" width="12.2666666666667" style="1" hidden="1" customWidth="1"/>
    <col min="7" max="7" width="12.2666666666667" style="1" customWidth="1"/>
    <col min="8" max="8" width="11.3666666666667" style="2" customWidth="1"/>
    <col min="9" max="9" width="13.45" style="2" customWidth="1"/>
    <col min="10" max="10" width="11" style="2" customWidth="1"/>
    <col min="11" max="16384" width="9" style="1"/>
  </cols>
  <sheetData>
    <row r="1" ht="6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8" customHeight="1" spans="1:13">
      <c r="A2" s="4" t="s">
        <v>263</v>
      </c>
      <c r="B2" s="4" t="s">
        <v>2</v>
      </c>
      <c r="C2" s="4" t="s">
        <v>301</v>
      </c>
      <c r="D2" s="4" t="s">
        <v>322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9" t="s">
        <v>12</v>
      </c>
      <c r="M2" s="4" t="s">
        <v>13</v>
      </c>
    </row>
    <row r="3" ht="25" customHeight="1" spans="1:13">
      <c r="A3" s="4">
        <v>1</v>
      </c>
      <c r="B3" s="6" t="s">
        <v>330</v>
      </c>
      <c r="C3" s="7" t="s">
        <v>331</v>
      </c>
      <c r="D3" s="7" t="s">
        <v>332</v>
      </c>
      <c r="E3" s="8">
        <v>122</v>
      </c>
      <c r="F3" s="8">
        <v>10</v>
      </c>
      <c r="G3" s="8">
        <f>E3*0.5+F3</f>
        <v>71</v>
      </c>
      <c r="H3" s="8">
        <v>84.4</v>
      </c>
      <c r="I3" s="8">
        <f>H3/2</f>
        <v>42.2</v>
      </c>
      <c r="J3" s="8">
        <f>I3+G3</f>
        <v>113.2</v>
      </c>
      <c r="K3" s="6">
        <v>1</v>
      </c>
      <c r="L3" s="4" t="s">
        <v>17</v>
      </c>
      <c r="M3" s="4"/>
    </row>
    <row r="4" ht="25" customHeight="1" spans="1:13">
      <c r="A4" s="4">
        <v>2</v>
      </c>
      <c r="B4" s="6" t="s">
        <v>333</v>
      </c>
      <c r="C4" s="7" t="s">
        <v>334</v>
      </c>
      <c r="D4" s="7" t="s">
        <v>332</v>
      </c>
      <c r="E4" s="8">
        <v>139.5</v>
      </c>
      <c r="F4" s="8">
        <v>0</v>
      </c>
      <c r="G4" s="8">
        <f>E4*0.5+F4</f>
        <v>69.75</v>
      </c>
      <c r="H4" s="8">
        <v>79.4</v>
      </c>
      <c r="I4" s="8">
        <f>H4/2</f>
        <v>39.7</v>
      </c>
      <c r="J4" s="8">
        <f>I4+G4</f>
        <v>109.45</v>
      </c>
      <c r="K4" s="6">
        <v>2</v>
      </c>
      <c r="L4" s="4" t="s">
        <v>48</v>
      </c>
      <c r="M4" s="4"/>
    </row>
    <row r="5" ht="25" customHeight="1" spans="1:13">
      <c r="A5" s="4">
        <v>3</v>
      </c>
      <c r="B5" s="6" t="s">
        <v>335</v>
      </c>
      <c r="C5" s="7" t="s">
        <v>336</v>
      </c>
      <c r="D5" s="7" t="s">
        <v>332</v>
      </c>
      <c r="E5" s="8">
        <v>144</v>
      </c>
      <c r="F5" s="8">
        <v>0</v>
      </c>
      <c r="G5" s="8">
        <f>E5*0.5+F5</f>
        <v>72</v>
      </c>
      <c r="H5" s="8">
        <v>71</v>
      </c>
      <c r="I5" s="8">
        <f>H5/2</f>
        <v>35.5</v>
      </c>
      <c r="J5" s="8">
        <f>I5+G5</f>
        <v>107.5</v>
      </c>
      <c r="K5" s="6">
        <v>3</v>
      </c>
      <c r="L5" s="4" t="s">
        <v>48</v>
      </c>
      <c r="M5" s="4"/>
    </row>
  </sheetData>
  <sortState ref="A3:L5">
    <sortCondition ref="K2:K5"/>
  </sortState>
  <mergeCells count="1">
    <mergeCell ref="A1:M1"/>
  </mergeCells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01小学数学班主任 </vt:lpstr>
      <vt:lpstr>02小学语文班主任</vt:lpstr>
      <vt:lpstr>03小学英语</vt:lpstr>
      <vt:lpstr>04小学体育</vt:lpstr>
      <vt:lpstr>05中学数学</vt:lpstr>
      <vt:lpstr>06中学语文</vt:lpstr>
      <vt:lpstr>07中学计算机</vt:lpstr>
      <vt:lpstr>08中学生物</vt:lpstr>
      <vt:lpstr>09中学地理</vt:lpstr>
      <vt:lpstr>10高中政治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☆于小娇儿☆</cp:lastModifiedBy>
  <dcterms:created xsi:type="dcterms:W3CDTF">2019-05-30T16:32:00Z</dcterms:created>
  <dcterms:modified xsi:type="dcterms:W3CDTF">2025-06-16T02:05:30Z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2D806C34153C496BAF424D5610F16ADE_12</vt:lpwstr>
  </property>
</Properties>
</file>