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" sheetId="2" r:id="rId1"/>
    <sheet name="Sheet1" sheetId="3" r:id="rId2"/>
  </sheets>
  <definedNames>
    <definedName name="_xlnm._FilterDatabase" localSheetId="0" hidden="1">面试成绩!$A$2:$K$36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<sst xmlns="http://schemas.openxmlformats.org/spreadsheetml/2006/main" count="180" uniqueCount="72">
  <si>
    <t>“百万英才汇南粤”行动计划 韶关市浈江区2025年公开招聘教育教学类青年人才暨急需紧缺人才面试成绩（总成绩）及入围体检人员名单</t>
  </si>
  <si>
    <t>序号</t>
  </si>
  <si>
    <t>姓名</t>
  </si>
  <si>
    <t>报考岗位</t>
  </si>
  <si>
    <t>招聘人数</t>
  </si>
  <si>
    <t>岗位代码</t>
  </si>
  <si>
    <t>准考证号</t>
  </si>
  <si>
    <t>面试室</t>
  </si>
  <si>
    <t>抽签号</t>
  </si>
  <si>
    <t>面试成绩</t>
  </si>
  <si>
    <t>排名</t>
  </si>
  <si>
    <t>备注</t>
  </si>
  <si>
    <t>王美祺</t>
  </si>
  <si>
    <t>初中语文</t>
  </si>
  <si>
    <t>A2025001</t>
  </si>
  <si>
    <t>第一面试室</t>
  </si>
  <si>
    <t>入围体检</t>
  </si>
  <si>
    <t>吴玲飞</t>
  </si>
  <si>
    <t>邹艺妍</t>
  </si>
  <si>
    <t>杨倩颖</t>
  </si>
  <si>
    <t>阚梦思</t>
  </si>
  <si>
    <t>A2025002</t>
  </si>
  <si>
    <t>李立虹</t>
  </si>
  <si>
    <t>陈泳桦</t>
  </si>
  <si>
    <t>缺考</t>
  </si>
  <si>
    <t>罗秋玲</t>
  </si>
  <si>
    <t>王小亮</t>
  </si>
  <si>
    <t>初中数学</t>
  </si>
  <si>
    <t>A2025003</t>
  </si>
  <si>
    <t>第二面试室</t>
  </si>
  <si>
    <t>周晓丽</t>
  </si>
  <si>
    <t>A2025005</t>
  </si>
  <si>
    <t>潘雅洁</t>
  </si>
  <si>
    <t>李贝淇</t>
  </si>
  <si>
    <t>李祺</t>
  </si>
  <si>
    <t>曾文静</t>
  </si>
  <si>
    <t>吴宇杰</t>
  </si>
  <si>
    <t>初中物理</t>
  </si>
  <si>
    <t>A2025006</t>
  </si>
  <si>
    <t>刘杭燊</t>
  </si>
  <si>
    <t>刘保英</t>
  </si>
  <si>
    <t>冯浩贤</t>
  </si>
  <si>
    <t>A2025007</t>
  </si>
  <si>
    <t>邓小洁</t>
  </si>
  <si>
    <t>雷芬芬</t>
  </si>
  <si>
    <t>何浩</t>
  </si>
  <si>
    <t>初中英语</t>
  </si>
  <si>
    <t>A2025008</t>
  </si>
  <si>
    <t>第三面试室</t>
  </si>
  <si>
    <t>张平英</t>
  </si>
  <si>
    <t>郑俊轩</t>
  </si>
  <si>
    <t>甘慧芳</t>
  </si>
  <si>
    <t>肖敦文</t>
  </si>
  <si>
    <t>潘灵莹</t>
  </si>
  <si>
    <t>初中道德与法治</t>
  </si>
  <si>
    <t>A2025009</t>
  </si>
  <si>
    <t>朱静</t>
  </si>
  <si>
    <t>蒋年春</t>
  </si>
  <si>
    <t>许颖</t>
  </si>
  <si>
    <t>小学道德与法治</t>
  </si>
  <si>
    <t>B2025010</t>
  </si>
  <si>
    <t>陈艺鸣</t>
  </si>
  <si>
    <t>刘依婷</t>
  </si>
  <si>
    <t>卢娜妹</t>
  </si>
  <si>
    <t>小学语文</t>
  </si>
  <si>
    <t>B2025012</t>
  </si>
  <si>
    <t>詹煜奇</t>
  </si>
  <si>
    <t>小学数学</t>
  </si>
  <si>
    <t>B2025018</t>
  </si>
  <si>
    <t>侯婷</t>
  </si>
  <si>
    <t>B2025019</t>
  </si>
  <si>
    <t>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</si>
</sst>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5B9BD5"/>
        </top>
        <bottom/>
      </border>
    </dxf>
    <dxf>
      <font>
        <color rgb="FFFFFFFF"/>
      </font>
      <fill>
        <patternFill patternType="solid"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  <fill>
        <patternFill patternType="solid"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  <dxf>
      <font>
        <color rgb="FF000000"/>
      </font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</dxfs>
  <tableStyles count="2" defaultTableStyle="TableStylePreset3_Accent1 1" defaultPivotStyle="PivotStylePreset2_Accent1 1">
    <tableStyle name="TableStylePreset3_Accent1 1" pivot="0" count="7" xr9:uid="{6545699C-1C48-4E28-BA9C-CC0D5B020E1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FCC38BFF-12F0-462B-A6FA-171A8425B4B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120" zoomScaleNormal="120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5.725" style="2" customWidth="1"/>
    <col min="2" max="2" width="8.54166666666667" style="2" customWidth="1"/>
    <col min="3" max="3" width="14.9916666666667" style="2" customWidth="1"/>
    <col min="4" max="4" width="11" style="2" customWidth="1"/>
    <col min="5" max="5" width="10.9333333333333" style="2" customWidth="1"/>
    <col min="6" max="6" width="12.9083333333333" style="2" customWidth="1"/>
    <col min="7" max="7" width="11.25" style="2" customWidth="1"/>
    <col min="8" max="8" width="9" style="2"/>
    <col min="9" max="9" width="10.7333333333333" style="2" customWidth="1"/>
    <col min="10" max="10" width="6.76666666666667" style="2" customWidth="1"/>
    <col min="11" max="11" width="9.475" style="2" customWidth="1"/>
    <col min="12" max="16384" width="9" style="2"/>
  </cols>
  <sheetData>
    <row r="1" ht="54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</row>
    <row r="2" s="2" customFormat="1" ht="27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ht="21" customHeight="1" spans="1:11">
      <c r="A3" s="9">
        <v>1</v>
      </c>
      <c r="B3" s="9" t="s">
        <v>12</v>
      </c>
      <c r="C3" s="9" t="s">
        <v>13</v>
      </c>
      <c r="D3" s="9">
        <v>4</v>
      </c>
      <c r="E3" s="9" t="s">
        <v>14</v>
      </c>
      <c r="F3" s="9">
        <v>12025001003</v>
      </c>
      <c r="G3" s="9" t="s">
        <v>15</v>
      </c>
      <c r="H3" s="10">
        <v>7</v>
      </c>
      <c r="I3" s="10">
        <f>VLOOKUP(H3,Sheet1!$A$2:$B$35,2,0)</f>
        <v>85.67</v>
      </c>
      <c r="J3" s="10">
        <v>1</v>
      </c>
      <c r="K3" s="15" t="s">
        <v>16</v>
      </c>
    </row>
    <row r="4" s="3" customFormat="1" ht="21" customHeight="1" spans="1:11">
      <c r="A4" s="9">
        <v>2</v>
      </c>
      <c r="B4" s="9" t="s">
        <v>17</v>
      </c>
      <c r="C4" s="9" t="s">
        <v>13</v>
      </c>
      <c r="D4" s="11"/>
      <c r="E4" s="9" t="s">
        <v>14</v>
      </c>
      <c r="F4" s="9">
        <v>12025001004</v>
      </c>
      <c r="G4" s="9" t="s">
        <v>15</v>
      </c>
      <c r="H4" s="10">
        <v>6</v>
      </c>
      <c r="I4" s="10">
        <f>VLOOKUP(H4,Sheet1!$A$2:$B$35,2,0)</f>
        <v>83.75</v>
      </c>
      <c r="J4" s="10">
        <v>2</v>
      </c>
      <c r="K4" s="15" t="s">
        <v>16</v>
      </c>
    </row>
    <row r="5" s="3" customFormat="1" ht="21" customHeight="1" spans="1:11">
      <c r="A5" s="9">
        <v>3</v>
      </c>
      <c r="B5" s="9" t="s">
        <v>18</v>
      </c>
      <c r="C5" s="9" t="s">
        <v>13</v>
      </c>
      <c r="D5" s="11"/>
      <c r="E5" s="9" t="s">
        <v>14</v>
      </c>
      <c r="F5" s="9">
        <v>12025001002</v>
      </c>
      <c r="G5" s="9" t="s">
        <v>15</v>
      </c>
      <c r="H5" s="10">
        <v>2</v>
      </c>
      <c r="I5" s="10">
        <f>VLOOKUP(H5,Sheet1!$A$2:$B$35,2,0)</f>
        <v>74.58</v>
      </c>
      <c r="J5" s="10">
        <v>3</v>
      </c>
      <c r="K5" s="15" t="s">
        <v>16</v>
      </c>
    </row>
    <row r="6" s="3" customFormat="1" ht="21" customHeight="1" spans="1:11">
      <c r="A6" s="9">
        <v>4</v>
      </c>
      <c r="B6" s="9" t="s">
        <v>19</v>
      </c>
      <c r="C6" s="9" t="s">
        <v>13</v>
      </c>
      <c r="D6" s="11"/>
      <c r="E6" s="9" t="s">
        <v>14</v>
      </c>
      <c r="F6" s="9">
        <v>12025001001</v>
      </c>
      <c r="G6" s="9" t="s">
        <v>15</v>
      </c>
      <c r="H6" s="10">
        <v>5</v>
      </c>
      <c r="I6" s="10">
        <f>VLOOKUP(H6,Sheet1!$A$2:$B$35,2,0)</f>
        <v>72.58</v>
      </c>
      <c r="J6" s="10">
        <v>4</v>
      </c>
      <c r="K6" s="15" t="s">
        <v>16</v>
      </c>
    </row>
    <row r="7" s="3" customFormat="1" ht="21" customHeight="1" spans="1:11">
      <c r="A7" s="12">
        <v>5</v>
      </c>
      <c r="B7" s="12" t="s">
        <v>20</v>
      </c>
      <c r="C7" s="12" t="s">
        <v>13</v>
      </c>
      <c r="D7" s="12">
        <v>4</v>
      </c>
      <c r="E7" s="12" t="s">
        <v>21</v>
      </c>
      <c r="F7" s="12">
        <v>12025002001</v>
      </c>
      <c r="G7" s="12" t="s">
        <v>15</v>
      </c>
      <c r="H7" s="13">
        <v>4</v>
      </c>
      <c r="I7" s="13">
        <f>VLOOKUP(H7,Sheet1!$A$2:$B$35,2,0)</f>
        <v>85.92</v>
      </c>
      <c r="J7" s="13">
        <v>1</v>
      </c>
      <c r="K7" s="13" t="s">
        <v>16</v>
      </c>
    </row>
    <row r="8" s="3" customFormat="1" ht="21" customHeight="1" spans="1:11">
      <c r="A8" s="12">
        <v>6</v>
      </c>
      <c r="B8" s="12" t="s">
        <v>22</v>
      </c>
      <c r="C8" s="12" t="s">
        <v>13</v>
      </c>
      <c r="D8" s="11"/>
      <c r="E8" s="12" t="s">
        <v>21</v>
      </c>
      <c r="F8" s="12">
        <v>12025002002</v>
      </c>
      <c r="G8" s="12" t="s">
        <v>15</v>
      </c>
      <c r="H8" s="13">
        <v>9</v>
      </c>
      <c r="I8" s="13">
        <f>VLOOKUP(H8,Sheet1!$A$2:$B$35,2,0)</f>
        <v>83.92</v>
      </c>
      <c r="J8" s="13">
        <v>2</v>
      </c>
      <c r="K8" s="13" t="s">
        <v>16</v>
      </c>
    </row>
    <row r="9" s="3" customFormat="1" ht="21" customHeight="1" spans="1:11">
      <c r="A9" s="12">
        <v>7</v>
      </c>
      <c r="B9" s="12" t="s">
        <v>23</v>
      </c>
      <c r="C9" s="12" t="s">
        <v>13</v>
      </c>
      <c r="D9" s="11"/>
      <c r="E9" s="12" t="s">
        <v>21</v>
      </c>
      <c r="F9" s="12">
        <v>12025002003</v>
      </c>
      <c r="G9" s="12" t="s">
        <v>15</v>
      </c>
      <c r="H9" s="14" t="s">
        <v>24</v>
      </c>
      <c r="I9" s="13">
        <v>0</v>
      </c>
      <c r="J9" s="13"/>
      <c r="K9" s="13"/>
    </row>
    <row r="10" s="3" customFormat="1" ht="21" customHeight="1" spans="1:11">
      <c r="A10" s="12">
        <v>8</v>
      </c>
      <c r="B10" s="12" t="s">
        <v>25</v>
      </c>
      <c r="C10" s="12" t="s">
        <v>13</v>
      </c>
      <c r="D10" s="11"/>
      <c r="E10" s="12" t="s">
        <v>21</v>
      </c>
      <c r="F10" s="12">
        <v>12025002004</v>
      </c>
      <c r="G10" s="12" t="s">
        <v>15</v>
      </c>
      <c r="H10" s="14" t="s">
        <v>24</v>
      </c>
      <c r="I10" s="13">
        <v>0</v>
      </c>
      <c r="J10" s="13"/>
      <c r="K10" s="13"/>
    </row>
    <row r="11" s="3" customFormat="1" ht="21" customHeight="1" spans="1:11">
      <c r="A11" s="9">
        <v>9</v>
      </c>
      <c r="B11" s="9" t="s">
        <v>26</v>
      </c>
      <c r="C11" s="9" t="s">
        <v>27</v>
      </c>
      <c r="D11" s="9">
        <v>4</v>
      </c>
      <c r="E11" s="9" t="s">
        <v>28</v>
      </c>
      <c r="F11" s="9">
        <v>12025003001</v>
      </c>
      <c r="G11" s="9" t="s">
        <v>29</v>
      </c>
      <c r="H11" s="15" t="s">
        <v>24</v>
      </c>
      <c r="I11" s="10">
        <v>0</v>
      </c>
      <c r="J11" s="10"/>
      <c r="K11" s="10"/>
    </row>
    <row r="12" s="3" customFormat="1" ht="21" customHeight="1" spans="1:11">
      <c r="A12" s="13">
        <v>10</v>
      </c>
      <c r="B12" s="13" t="s">
        <v>30</v>
      </c>
      <c r="C12" s="13" t="s">
        <v>27</v>
      </c>
      <c r="D12" s="12">
        <v>4</v>
      </c>
      <c r="E12" s="12" t="s">
        <v>31</v>
      </c>
      <c r="F12" s="12">
        <v>12025005003</v>
      </c>
      <c r="G12" s="13" t="s">
        <v>29</v>
      </c>
      <c r="H12" s="13">
        <v>13</v>
      </c>
      <c r="I12" s="13">
        <f>VLOOKUP(H12,Sheet1!$A$2:$B$35,2,0)</f>
        <v>84.33</v>
      </c>
      <c r="J12" s="13">
        <v>1</v>
      </c>
      <c r="K12" s="13" t="s">
        <v>16</v>
      </c>
    </row>
    <row r="13" s="3" customFormat="1" ht="21" customHeight="1" spans="1:11">
      <c r="A13" s="13">
        <v>11</v>
      </c>
      <c r="B13" s="13" t="s">
        <v>32</v>
      </c>
      <c r="C13" s="13" t="s">
        <v>27</v>
      </c>
      <c r="D13" s="13"/>
      <c r="E13" s="12" t="s">
        <v>31</v>
      </c>
      <c r="F13" s="12">
        <v>12025005002</v>
      </c>
      <c r="G13" s="13" t="s">
        <v>29</v>
      </c>
      <c r="H13" s="13">
        <v>11</v>
      </c>
      <c r="I13" s="13">
        <f>VLOOKUP(H13,Sheet1!$A$2:$B$35,2,0)</f>
        <v>82.75</v>
      </c>
      <c r="J13" s="13">
        <v>2</v>
      </c>
      <c r="K13" s="13" t="s">
        <v>16</v>
      </c>
    </row>
    <row r="14" s="3" customFormat="1" ht="21" customHeight="1" spans="1:11">
      <c r="A14" s="13">
        <v>12</v>
      </c>
      <c r="B14" s="13" t="s">
        <v>33</v>
      </c>
      <c r="C14" s="13" t="s">
        <v>27</v>
      </c>
      <c r="D14" s="13"/>
      <c r="E14" s="12" t="s">
        <v>31</v>
      </c>
      <c r="F14" s="12">
        <v>12025005004</v>
      </c>
      <c r="G14" s="13" t="s">
        <v>29</v>
      </c>
      <c r="H14" s="13">
        <v>12</v>
      </c>
      <c r="I14" s="13">
        <f>VLOOKUP(H14,Sheet1!$A$2:$B$35,2,0)</f>
        <v>81.67</v>
      </c>
      <c r="J14" s="13">
        <v>3</v>
      </c>
      <c r="K14" s="13" t="s">
        <v>16</v>
      </c>
    </row>
    <row r="15" s="3" customFormat="1" ht="21" customHeight="1" spans="1:11">
      <c r="A15" s="13">
        <v>13</v>
      </c>
      <c r="B15" s="13" t="s">
        <v>34</v>
      </c>
      <c r="C15" s="13" t="s">
        <v>27</v>
      </c>
      <c r="D15" s="13"/>
      <c r="E15" s="12" t="s">
        <v>31</v>
      </c>
      <c r="F15" s="12">
        <v>12025005005</v>
      </c>
      <c r="G15" s="13" t="s">
        <v>29</v>
      </c>
      <c r="H15" s="13">
        <v>15</v>
      </c>
      <c r="I15" s="13">
        <f>VLOOKUP(H15,Sheet1!$A$2:$B$35,2,0)</f>
        <v>81.42</v>
      </c>
      <c r="J15" s="13">
        <v>4</v>
      </c>
      <c r="K15" s="13" t="s">
        <v>16</v>
      </c>
    </row>
    <row r="16" s="3" customFormat="1" ht="21" customHeight="1" spans="1:11">
      <c r="A16" s="13">
        <v>14</v>
      </c>
      <c r="B16" s="13" t="s">
        <v>35</v>
      </c>
      <c r="C16" s="13" t="s">
        <v>27</v>
      </c>
      <c r="D16" s="13"/>
      <c r="E16" s="12" t="s">
        <v>31</v>
      </c>
      <c r="F16" s="12">
        <v>12025005001</v>
      </c>
      <c r="G16" s="13" t="s">
        <v>29</v>
      </c>
      <c r="H16" s="13" t="s">
        <v>24</v>
      </c>
      <c r="I16" s="13">
        <v>0</v>
      </c>
      <c r="J16" s="13"/>
      <c r="K16" s="13"/>
    </row>
    <row r="17" s="3" customFormat="1" ht="21" customHeight="1" spans="1:11">
      <c r="A17" s="9">
        <v>15</v>
      </c>
      <c r="B17" s="9" t="s">
        <v>36</v>
      </c>
      <c r="C17" s="9" t="s">
        <v>37</v>
      </c>
      <c r="D17" s="9">
        <v>3</v>
      </c>
      <c r="E17" s="9" t="s">
        <v>38</v>
      </c>
      <c r="F17" s="9">
        <v>12025006002</v>
      </c>
      <c r="G17" s="9" t="s">
        <v>29</v>
      </c>
      <c r="H17" s="10">
        <v>16</v>
      </c>
      <c r="I17" s="10">
        <f>VLOOKUP(H17,Sheet1!$A$2:$B$35,2,0)</f>
        <v>84.67</v>
      </c>
      <c r="J17" s="10">
        <v>1</v>
      </c>
      <c r="K17" s="10" t="s">
        <v>16</v>
      </c>
    </row>
    <row r="18" ht="21" customHeight="1" spans="1:11">
      <c r="A18" s="9">
        <v>16</v>
      </c>
      <c r="B18" s="9" t="s">
        <v>39</v>
      </c>
      <c r="C18" s="9" t="s">
        <v>37</v>
      </c>
      <c r="D18" s="11"/>
      <c r="E18" s="9" t="s">
        <v>38</v>
      </c>
      <c r="F18" s="9">
        <v>12025006003</v>
      </c>
      <c r="G18" s="9" t="s">
        <v>29</v>
      </c>
      <c r="H18" s="10">
        <v>18</v>
      </c>
      <c r="I18" s="10">
        <f>VLOOKUP(H18,Sheet1!$A$2:$B$35,2,0)</f>
        <v>84.42</v>
      </c>
      <c r="J18" s="10">
        <v>2</v>
      </c>
      <c r="K18" s="10" t="s">
        <v>16</v>
      </c>
    </row>
    <row r="19" ht="21" customHeight="1" spans="1:11">
      <c r="A19" s="9">
        <v>17</v>
      </c>
      <c r="B19" s="9" t="s">
        <v>40</v>
      </c>
      <c r="C19" s="9" t="s">
        <v>37</v>
      </c>
      <c r="D19" s="11"/>
      <c r="E19" s="9" t="s">
        <v>38</v>
      </c>
      <c r="F19" s="9">
        <v>12025006001</v>
      </c>
      <c r="G19" s="9" t="s">
        <v>29</v>
      </c>
      <c r="H19" s="15" t="s">
        <v>24</v>
      </c>
      <c r="I19" s="10">
        <v>0</v>
      </c>
      <c r="J19" s="10"/>
      <c r="K19" s="10"/>
    </row>
    <row r="20" s="3" customFormat="1" ht="21" customHeight="1" spans="1:11">
      <c r="A20" s="12">
        <v>18</v>
      </c>
      <c r="B20" s="12" t="s">
        <v>41</v>
      </c>
      <c r="C20" s="12" t="s">
        <v>37</v>
      </c>
      <c r="D20" s="12">
        <v>3</v>
      </c>
      <c r="E20" s="12" t="s">
        <v>42</v>
      </c>
      <c r="F20" s="12">
        <v>12025007003</v>
      </c>
      <c r="G20" s="13" t="s">
        <v>29</v>
      </c>
      <c r="H20" s="13">
        <v>21</v>
      </c>
      <c r="I20" s="13">
        <f>VLOOKUP(H20,Sheet1!$A$2:$B$35,2,0)</f>
        <v>84.67</v>
      </c>
      <c r="J20" s="13">
        <v>1</v>
      </c>
      <c r="K20" s="13" t="s">
        <v>16</v>
      </c>
    </row>
    <row r="21" s="3" customFormat="1" ht="21" customHeight="1" spans="1:11">
      <c r="A21" s="12">
        <v>19</v>
      </c>
      <c r="B21" s="12" t="s">
        <v>43</v>
      </c>
      <c r="C21" s="12" t="s">
        <v>37</v>
      </c>
      <c r="D21" s="13"/>
      <c r="E21" s="12" t="s">
        <v>42</v>
      </c>
      <c r="F21" s="12">
        <v>12025007002</v>
      </c>
      <c r="G21" s="13" t="s">
        <v>29</v>
      </c>
      <c r="H21" s="13">
        <v>19</v>
      </c>
      <c r="I21" s="13">
        <f>VLOOKUP(H21,Sheet1!$A$2:$B$35,2,0)</f>
        <v>82.25</v>
      </c>
      <c r="J21" s="13">
        <v>2</v>
      </c>
      <c r="K21" s="13" t="s">
        <v>16</v>
      </c>
    </row>
    <row r="22" s="3" customFormat="1" ht="21" customHeight="1" spans="1:11">
      <c r="A22" s="12">
        <v>20</v>
      </c>
      <c r="B22" s="12" t="s">
        <v>44</v>
      </c>
      <c r="C22" s="12" t="s">
        <v>37</v>
      </c>
      <c r="D22" s="13"/>
      <c r="E22" s="12" t="s">
        <v>42</v>
      </c>
      <c r="F22" s="12">
        <v>12025007001</v>
      </c>
      <c r="G22" s="13" t="s">
        <v>29</v>
      </c>
      <c r="H22" s="13" t="s">
        <v>24</v>
      </c>
      <c r="I22" s="13">
        <v>0</v>
      </c>
      <c r="J22" s="13"/>
      <c r="K22" s="13"/>
    </row>
    <row r="23" ht="21" customHeight="1" spans="1:11">
      <c r="A23" s="9">
        <v>21</v>
      </c>
      <c r="B23" s="9" t="s">
        <v>45</v>
      </c>
      <c r="C23" s="9" t="s">
        <v>46</v>
      </c>
      <c r="D23" s="9">
        <v>2</v>
      </c>
      <c r="E23" s="9" t="s">
        <v>47</v>
      </c>
      <c r="F23" s="9">
        <v>12025008002</v>
      </c>
      <c r="G23" s="9" t="s">
        <v>48</v>
      </c>
      <c r="H23" s="10">
        <v>25</v>
      </c>
      <c r="I23" s="10">
        <f>VLOOKUP(H23,Sheet1!$A$2:$B$35,2,0)</f>
        <v>85.83</v>
      </c>
      <c r="J23" s="10">
        <v>1</v>
      </c>
      <c r="K23" s="10" t="s">
        <v>16</v>
      </c>
    </row>
    <row r="24" ht="21" customHeight="1" spans="1:11">
      <c r="A24" s="9">
        <v>22</v>
      </c>
      <c r="B24" s="9" t="s">
        <v>49</v>
      </c>
      <c r="C24" s="9" t="s">
        <v>46</v>
      </c>
      <c r="D24" s="11"/>
      <c r="E24" s="9" t="s">
        <v>47</v>
      </c>
      <c r="F24" s="9">
        <v>12025008005</v>
      </c>
      <c r="G24" s="9" t="s">
        <v>48</v>
      </c>
      <c r="H24" s="10">
        <v>28</v>
      </c>
      <c r="I24" s="10">
        <f>VLOOKUP(H24,Sheet1!$A$2:$B$35,2,0)</f>
        <v>84.92</v>
      </c>
      <c r="J24" s="10">
        <v>2</v>
      </c>
      <c r="K24" s="10" t="s">
        <v>16</v>
      </c>
    </row>
    <row r="25" s="4" customFormat="1" ht="21" customHeight="1" spans="1:11">
      <c r="A25" s="9">
        <v>23</v>
      </c>
      <c r="B25" s="9" t="s">
        <v>50</v>
      </c>
      <c r="C25" s="9" t="s">
        <v>46</v>
      </c>
      <c r="D25" s="11"/>
      <c r="E25" s="9" t="s">
        <v>47</v>
      </c>
      <c r="F25" s="9">
        <v>12025008001</v>
      </c>
      <c r="G25" s="9" t="s">
        <v>48</v>
      </c>
      <c r="H25" s="16">
        <v>26</v>
      </c>
      <c r="I25" s="16">
        <f>VLOOKUP(H25,Sheet1!$A$2:$B$35,2,0)</f>
        <v>82.08</v>
      </c>
      <c r="J25" s="16">
        <v>3</v>
      </c>
      <c r="K25" s="18"/>
    </row>
    <row r="26" s="4" customFormat="1" ht="21" customHeight="1" spans="1:11">
      <c r="A26" s="9">
        <v>24</v>
      </c>
      <c r="B26" s="9" t="s">
        <v>51</v>
      </c>
      <c r="C26" s="9" t="s">
        <v>46</v>
      </c>
      <c r="D26" s="11"/>
      <c r="E26" s="9" t="s">
        <v>47</v>
      </c>
      <c r="F26" s="9">
        <v>12025008003</v>
      </c>
      <c r="G26" s="9" t="s">
        <v>48</v>
      </c>
      <c r="H26" s="10">
        <v>24</v>
      </c>
      <c r="I26" s="10">
        <f>VLOOKUP(H26,Sheet1!$A$2:$B$35,2,0)</f>
        <v>81.17</v>
      </c>
      <c r="J26" s="10">
        <v>4</v>
      </c>
      <c r="K26" s="10"/>
    </row>
    <row r="27" s="3" customFormat="1" ht="21" customHeight="1" spans="1:11">
      <c r="A27" s="9">
        <v>25</v>
      </c>
      <c r="B27" s="9" t="s">
        <v>52</v>
      </c>
      <c r="C27" s="9" t="s">
        <v>46</v>
      </c>
      <c r="D27" s="11"/>
      <c r="E27" s="9" t="s">
        <v>47</v>
      </c>
      <c r="F27" s="9">
        <v>12025008004</v>
      </c>
      <c r="G27" s="9" t="s">
        <v>48</v>
      </c>
      <c r="H27" s="10">
        <v>27</v>
      </c>
      <c r="I27" s="10">
        <f>VLOOKUP(H27,Sheet1!$A$2:$B$35,2,0)</f>
        <v>78.92</v>
      </c>
      <c r="J27" s="10">
        <v>5</v>
      </c>
      <c r="K27" s="10"/>
    </row>
    <row r="28" s="3" customFormat="1" ht="21" customHeight="1" spans="1:11">
      <c r="A28" s="12">
        <v>26</v>
      </c>
      <c r="B28" s="12" t="s">
        <v>53</v>
      </c>
      <c r="C28" s="12" t="s">
        <v>54</v>
      </c>
      <c r="D28" s="12">
        <v>2</v>
      </c>
      <c r="E28" s="12" t="s">
        <v>55</v>
      </c>
      <c r="F28" s="12">
        <v>12025009003</v>
      </c>
      <c r="G28" s="12" t="s">
        <v>48</v>
      </c>
      <c r="H28" s="13">
        <v>30</v>
      </c>
      <c r="I28" s="13">
        <f>VLOOKUP(H28,Sheet1!$A$2:$B$35,2,0)</f>
        <v>86.42</v>
      </c>
      <c r="J28" s="13">
        <v>1</v>
      </c>
      <c r="K28" s="13" t="s">
        <v>16</v>
      </c>
    </row>
    <row r="29" s="3" customFormat="1" ht="21" customHeight="1" spans="1:11">
      <c r="A29" s="12">
        <v>27</v>
      </c>
      <c r="B29" s="12" t="s">
        <v>56</v>
      </c>
      <c r="C29" s="12" t="s">
        <v>54</v>
      </c>
      <c r="D29" s="13"/>
      <c r="E29" s="12" t="s">
        <v>55</v>
      </c>
      <c r="F29" s="12">
        <v>12025009001</v>
      </c>
      <c r="G29" s="12" t="s">
        <v>48</v>
      </c>
      <c r="H29" s="13">
        <v>29</v>
      </c>
      <c r="I29" s="13">
        <f>VLOOKUP(H29,Sheet1!$A$2:$B$35,2,0)</f>
        <v>77</v>
      </c>
      <c r="J29" s="13">
        <v>2</v>
      </c>
      <c r="K29" s="13" t="s">
        <v>16</v>
      </c>
    </row>
    <row r="30" s="3" customFormat="1" ht="21" customHeight="1" spans="1:11">
      <c r="A30" s="12">
        <v>28</v>
      </c>
      <c r="B30" s="12" t="s">
        <v>57</v>
      </c>
      <c r="C30" s="12" t="s">
        <v>54</v>
      </c>
      <c r="D30" s="13"/>
      <c r="E30" s="12" t="s">
        <v>55</v>
      </c>
      <c r="F30" s="12">
        <v>12025009002</v>
      </c>
      <c r="G30" s="12" t="s">
        <v>48</v>
      </c>
      <c r="H30" s="13" t="s">
        <v>24</v>
      </c>
      <c r="I30" s="13">
        <v>0</v>
      </c>
      <c r="J30" s="13"/>
      <c r="K30" s="13"/>
    </row>
    <row r="31" s="3" customFormat="1" ht="21" customHeight="1" spans="1:11">
      <c r="A31" s="9">
        <v>29</v>
      </c>
      <c r="B31" s="9" t="s">
        <v>58</v>
      </c>
      <c r="C31" s="9" t="s">
        <v>59</v>
      </c>
      <c r="D31" s="9">
        <v>2</v>
      </c>
      <c r="E31" s="9" t="s">
        <v>60</v>
      </c>
      <c r="F31" s="9">
        <v>22025010002</v>
      </c>
      <c r="G31" s="9" t="s">
        <v>48</v>
      </c>
      <c r="H31" s="10">
        <v>34</v>
      </c>
      <c r="I31" s="10">
        <f>VLOOKUP(H31,Sheet1!$A$2:$B$35,2,0)</f>
        <v>85.58</v>
      </c>
      <c r="J31" s="10">
        <v>1</v>
      </c>
      <c r="K31" s="10" t="s">
        <v>16</v>
      </c>
    </row>
    <row r="32" s="3" customFormat="1" ht="21" customHeight="1" spans="1:11">
      <c r="A32" s="9">
        <v>30</v>
      </c>
      <c r="B32" s="9" t="s">
        <v>61</v>
      </c>
      <c r="C32" s="9" t="s">
        <v>59</v>
      </c>
      <c r="D32" s="11"/>
      <c r="E32" s="9" t="s">
        <v>60</v>
      </c>
      <c r="F32" s="9">
        <v>22025010003</v>
      </c>
      <c r="G32" s="9" t="s">
        <v>48</v>
      </c>
      <c r="H32" s="10">
        <v>33</v>
      </c>
      <c r="I32" s="10">
        <f>VLOOKUP(H32,Sheet1!$A$2:$B$35,2,0)</f>
        <v>83.17</v>
      </c>
      <c r="J32" s="10">
        <v>2</v>
      </c>
      <c r="K32" s="10" t="s">
        <v>16</v>
      </c>
    </row>
    <row r="33" s="3" customFormat="1" ht="21" customHeight="1" spans="1:11">
      <c r="A33" s="9">
        <v>31</v>
      </c>
      <c r="B33" s="9" t="s">
        <v>62</v>
      </c>
      <c r="C33" s="9" t="s">
        <v>59</v>
      </c>
      <c r="D33" s="11"/>
      <c r="E33" s="9" t="s">
        <v>60</v>
      </c>
      <c r="F33" s="9">
        <v>22025010001</v>
      </c>
      <c r="G33" s="9" t="s">
        <v>48</v>
      </c>
      <c r="H33" s="10">
        <v>32</v>
      </c>
      <c r="I33" s="10">
        <f>VLOOKUP(H33,Sheet1!$A$2:$B$35,2,0)</f>
        <v>81.42</v>
      </c>
      <c r="J33" s="10">
        <v>3</v>
      </c>
      <c r="K33" s="10"/>
    </row>
    <row r="34" s="3" customFormat="1" ht="21" customHeight="1" spans="1:11">
      <c r="A34" s="12">
        <v>32</v>
      </c>
      <c r="B34" s="12" t="s">
        <v>63</v>
      </c>
      <c r="C34" s="12" t="s">
        <v>64</v>
      </c>
      <c r="D34" s="12">
        <v>4</v>
      </c>
      <c r="E34" s="12" t="s">
        <v>65</v>
      </c>
      <c r="F34" s="12">
        <v>22025012001</v>
      </c>
      <c r="G34" s="12" t="s">
        <v>15</v>
      </c>
      <c r="H34" s="13" t="s">
        <v>24</v>
      </c>
      <c r="I34" s="13">
        <v>0</v>
      </c>
      <c r="J34" s="13"/>
      <c r="K34" s="13"/>
    </row>
    <row r="35" ht="21" customHeight="1" spans="1:11">
      <c r="A35" s="9">
        <v>33</v>
      </c>
      <c r="B35" s="9" t="s">
        <v>66</v>
      </c>
      <c r="C35" s="9" t="s">
        <v>67</v>
      </c>
      <c r="D35" s="9">
        <v>4</v>
      </c>
      <c r="E35" s="9" t="s">
        <v>68</v>
      </c>
      <c r="F35" s="9">
        <v>22025018001</v>
      </c>
      <c r="G35" s="9" t="s">
        <v>29</v>
      </c>
      <c r="H35" s="15" t="s">
        <v>24</v>
      </c>
      <c r="I35" s="10">
        <v>0</v>
      </c>
      <c r="J35" s="10"/>
      <c r="K35" s="10"/>
    </row>
    <row r="36" s="3" customFormat="1" ht="21" customHeight="1" spans="1:11">
      <c r="A36" s="12">
        <v>34</v>
      </c>
      <c r="B36" s="12" t="s">
        <v>69</v>
      </c>
      <c r="C36" s="12" t="s">
        <v>67</v>
      </c>
      <c r="D36" s="12">
        <v>4</v>
      </c>
      <c r="E36" s="12" t="s">
        <v>70</v>
      </c>
      <c r="F36" s="12">
        <v>22025019001</v>
      </c>
      <c r="G36" s="12" t="s">
        <v>29</v>
      </c>
      <c r="H36" s="17">
        <v>23</v>
      </c>
      <c r="I36" s="17">
        <f>VLOOKUP(H36,Sheet1!$A$2:$B$35,2,0)</f>
        <v>84.17</v>
      </c>
      <c r="J36" s="17">
        <v>1</v>
      </c>
      <c r="K36" s="13" t="s">
        <v>16</v>
      </c>
    </row>
  </sheetData>
  <autoFilter xmlns:etc="http://www.wps.cn/officeDocument/2017/etCustomData" ref="A2:K36" etc:filterBottomFollowUsedRange="0">
    <extLst/>
  </autoFilter>
  <sortState ref="A3:K36">
    <sortCondition ref="E3:E36"/>
    <sortCondition ref="I3:I36" descending="1"/>
  </sortState>
  <mergeCells count="9">
    <mergeCell ref="A1:K1"/>
    <mergeCell ref="D3:D6"/>
    <mergeCell ref="D7:D10"/>
    <mergeCell ref="D12:D16"/>
    <mergeCell ref="D17:D19"/>
    <mergeCell ref="D20:D22"/>
    <mergeCell ref="D23:D27"/>
    <mergeCell ref="D28:D30"/>
    <mergeCell ref="D31:D3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="150" zoomScaleNormal="150" topLeftCell="A15" workbookViewId="0">
      <selection activeCell="B36" sqref="B36"/>
    </sheetView>
  </sheetViews>
  <sheetFormatPr defaultColWidth="9" defaultRowHeight="13.5" outlineLevelCol="1"/>
  <sheetData>
    <row r="1" spans="1:2">
      <c r="A1" s="1" t="s">
        <v>8</v>
      </c>
      <c r="B1" s="1" t="s">
        <v>71</v>
      </c>
    </row>
    <row r="2" spans="1:2">
      <c r="A2">
        <v>1</v>
      </c>
      <c r="B2">
        <v>0</v>
      </c>
    </row>
    <row r="3" spans="1:2">
      <c r="A3">
        <v>2</v>
      </c>
      <c r="B3">
        <v>74.58</v>
      </c>
    </row>
    <row r="4" spans="1:2">
      <c r="A4">
        <v>3</v>
      </c>
      <c r="B4">
        <v>0</v>
      </c>
    </row>
    <row r="5" spans="1:2">
      <c r="A5">
        <v>4</v>
      </c>
      <c r="B5">
        <v>85.92</v>
      </c>
    </row>
    <row r="6" spans="1:2">
      <c r="A6">
        <v>5</v>
      </c>
      <c r="B6">
        <v>72.58</v>
      </c>
    </row>
    <row r="7" spans="1:2">
      <c r="A7">
        <v>6</v>
      </c>
      <c r="B7">
        <v>83.75</v>
      </c>
    </row>
    <row r="8" spans="1:2">
      <c r="A8">
        <v>7</v>
      </c>
      <c r="B8">
        <v>85.67</v>
      </c>
    </row>
    <row r="9" spans="1:2">
      <c r="A9">
        <v>8</v>
      </c>
      <c r="B9">
        <v>0</v>
      </c>
    </row>
    <row r="10" spans="1:2">
      <c r="A10">
        <v>9</v>
      </c>
      <c r="B10">
        <v>83.92</v>
      </c>
    </row>
    <row r="11" spans="1:2">
      <c r="A11">
        <v>10</v>
      </c>
      <c r="B11">
        <v>0</v>
      </c>
    </row>
    <row r="12" spans="1:2">
      <c r="A12">
        <v>11</v>
      </c>
      <c r="B12">
        <v>82.75</v>
      </c>
    </row>
    <row r="13" spans="1:2">
      <c r="A13">
        <v>12</v>
      </c>
      <c r="B13">
        <v>81.67</v>
      </c>
    </row>
    <row r="14" spans="1:2">
      <c r="A14">
        <v>13</v>
      </c>
      <c r="B14">
        <v>84.33</v>
      </c>
    </row>
    <row r="15" spans="1:2">
      <c r="A15">
        <v>14</v>
      </c>
      <c r="B15">
        <v>0</v>
      </c>
    </row>
    <row r="16" spans="1:2">
      <c r="A16">
        <v>15</v>
      </c>
      <c r="B16">
        <v>81.42</v>
      </c>
    </row>
    <row r="17" spans="1:2">
      <c r="A17">
        <v>16</v>
      </c>
      <c r="B17">
        <v>84.67</v>
      </c>
    </row>
    <row r="18" spans="1:2">
      <c r="A18">
        <v>17</v>
      </c>
      <c r="B18">
        <v>0</v>
      </c>
    </row>
    <row r="19" spans="1:2">
      <c r="A19">
        <v>18</v>
      </c>
      <c r="B19">
        <v>84.42</v>
      </c>
    </row>
    <row r="20" spans="1:2">
      <c r="A20">
        <v>19</v>
      </c>
      <c r="B20">
        <v>82.25</v>
      </c>
    </row>
    <row r="21" spans="1:2">
      <c r="A21">
        <v>20</v>
      </c>
      <c r="B21">
        <v>0</v>
      </c>
    </row>
    <row r="22" spans="1:2">
      <c r="A22">
        <v>21</v>
      </c>
      <c r="B22">
        <v>84.67</v>
      </c>
    </row>
    <row r="23" spans="1:2">
      <c r="A23">
        <v>22</v>
      </c>
      <c r="B23">
        <v>0</v>
      </c>
    </row>
    <row r="24" spans="1:2">
      <c r="A24">
        <v>23</v>
      </c>
      <c r="B24">
        <v>84.17</v>
      </c>
    </row>
    <row r="25" spans="1:2">
      <c r="A25">
        <v>24</v>
      </c>
      <c r="B25">
        <v>81.17</v>
      </c>
    </row>
    <row r="26" spans="1:2">
      <c r="A26">
        <v>25</v>
      </c>
      <c r="B26">
        <v>85.83</v>
      </c>
    </row>
    <row r="27" spans="1:2">
      <c r="A27">
        <v>26</v>
      </c>
      <c r="B27">
        <v>82.08</v>
      </c>
    </row>
    <row r="28" spans="1:2">
      <c r="A28">
        <v>27</v>
      </c>
      <c r="B28">
        <v>78.92</v>
      </c>
    </row>
    <row r="29" spans="1:2">
      <c r="A29">
        <v>28</v>
      </c>
      <c r="B29">
        <v>84.92</v>
      </c>
    </row>
    <row r="30" spans="1:2">
      <c r="A30">
        <v>29</v>
      </c>
      <c r="B30">
        <v>77</v>
      </c>
    </row>
    <row r="31" spans="1:2">
      <c r="A31">
        <v>30</v>
      </c>
      <c r="B31">
        <v>86.42</v>
      </c>
    </row>
    <row r="32" spans="1:2">
      <c r="A32">
        <v>31</v>
      </c>
      <c r="B32">
        <v>0</v>
      </c>
    </row>
    <row r="33" spans="1:2">
      <c r="A33">
        <v>32</v>
      </c>
      <c r="B33">
        <v>81.42</v>
      </c>
    </row>
    <row r="34" spans="1:2">
      <c r="A34">
        <v>33</v>
      </c>
      <c r="B34">
        <v>83.17</v>
      </c>
    </row>
    <row r="35" spans="1:2">
      <c r="A35">
        <v>34</v>
      </c>
      <c r="B35">
        <v>85.58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龙娟</cp:lastModifiedBy>
  <cp:revision>0</cp:revision>
  <dcterms:created xsi:type="dcterms:W3CDTF">2024-11-21T16:27:00Z</dcterms:created>
  <dcterms:modified xsi:type="dcterms:W3CDTF">2025-04-27T01:56:33Z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C6C7A144D1784C229F8A07F8926F7ED9_13</vt:lpwstr>
  </property>
  <property fmtid="{D5CDD505-2E9C-101B-9397-08002B2CF9AE}" pid="5" name="KSOProductBuildVer">
    <vt:lpwstr>2052-12.1.0.20784</vt:lpwstr>
  </property>
</Properties>
</file>