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9585"/>
  </bookViews>
  <sheets>
    <sheet name="笔试公示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笔试公示!$A$2:$I$585</definedName>
    <definedName name="_xlnm.Print_Titles" localSheetId="0">笔试公示!$2:$2</definedName>
  </definedNames>
  <calcPr calcId="144525"/>
</workbook>
</file>

<file path=xl/sharedStrings.xml><?xml version="1.0" encoding="utf-8"?>
<sst xmlns="http://schemas.openxmlformats.org/spreadsheetml/2006/main" count="2636" uniqueCount="607">
  <si>
    <t>2025年文山州第一中学教师岗位公开招聘笔试成绩</t>
  </si>
  <si>
    <t>序号</t>
  </si>
  <si>
    <t>准考证号</t>
  </si>
  <si>
    <t>职位名称</t>
  </si>
  <si>
    <t>招聘人数</t>
  </si>
  <si>
    <t>笔试成绩</t>
  </si>
  <si>
    <t>笔试加分</t>
  </si>
  <si>
    <t>笔试总分</t>
  </si>
  <si>
    <t>是否进入下一招聘程序</t>
  </si>
  <si>
    <t>备注</t>
  </si>
  <si>
    <t>7153260100222</t>
  </si>
  <si>
    <t>中学语文教师-15326200414</t>
  </si>
  <si>
    <t>2</t>
  </si>
  <si>
    <t>是</t>
  </si>
  <si>
    <t>7153260100424</t>
  </si>
  <si>
    <t>7153260100523</t>
  </si>
  <si>
    <t>7153260100226</t>
  </si>
  <si>
    <t>7153260100506</t>
  </si>
  <si>
    <t>7153260100221</t>
  </si>
  <si>
    <t>否</t>
  </si>
  <si>
    <t>7153260100403</t>
  </si>
  <si>
    <t>7153260100315</t>
  </si>
  <si>
    <t>7153260100302</t>
  </si>
  <si>
    <t>7153260100306</t>
  </si>
  <si>
    <t>7153260100204</t>
  </si>
  <si>
    <t>7153260100223</t>
  </si>
  <si>
    <t>7153260100113</t>
  </si>
  <si>
    <t>7153260100121</t>
  </si>
  <si>
    <t>7153260100305</t>
  </si>
  <si>
    <t>7153260100311</t>
  </si>
  <si>
    <t>7153260100319</t>
  </si>
  <si>
    <t>7153260100322</t>
  </si>
  <si>
    <t>7153260100105</t>
  </si>
  <si>
    <t>7153260100110</t>
  </si>
  <si>
    <t>7153260100112</t>
  </si>
  <si>
    <t>7153260100125</t>
  </si>
  <si>
    <t>7153260100206</t>
  </si>
  <si>
    <t>7153260100228</t>
  </si>
  <si>
    <t>7153260100314</t>
  </si>
  <si>
    <t>7153260100521</t>
  </si>
  <si>
    <t>7153260100527</t>
  </si>
  <si>
    <t>7153260100312</t>
  </si>
  <si>
    <t>7153260100324</t>
  </si>
  <si>
    <t>7153260100420</t>
  </si>
  <si>
    <t>7153260100511</t>
  </si>
  <si>
    <t>7153260100602</t>
  </si>
  <si>
    <t>7153260100102</t>
  </si>
  <si>
    <t>7153260100425</t>
  </si>
  <si>
    <t>7153260100510</t>
  </si>
  <si>
    <t>7153260100103</t>
  </si>
  <si>
    <t>7153260100130</t>
  </si>
  <si>
    <t>7153260100327</t>
  </si>
  <si>
    <t>7153260100328</t>
  </si>
  <si>
    <t>7153260100404</t>
  </si>
  <si>
    <t>7153260100421</t>
  </si>
  <si>
    <t>7153260100427</t>
  </si>
  <si>
    <t>7153260100516</t>
  </si>
  <si>
    <t>7153260100528</t>
  </si>
  <si>
    <t>7153260100307</t>
  </si>
  <si>
    <t>7153260100407</t>
  </si>
  <si>
    <t>7153260100530</t>
  </si>
  <si>
    <t>7153260100109</t>
  </si>
  <si>
    <t>7153260100118</t>
  </si>
  <si>
    <t>7153260100122</t>
  </si>
  <si>
    <t>7153260100124</t>
  </si>
  <si>
    <t>7153260100202</t>
  </si>
  <si>
    <t>7153260100430</t>
  </si>
  <si>
    <t>7153260100119</t>
  </si>
  <si>
    <t>7153260100329</t>
  </si>
  <si>
    <t>7153260100410</t>
  </si>
  <si>
    <t>7153260100503</t>
  </si>
  <si>
    <t>7153260100215</t>
  </si>
  <si>
    <t>7153260100313</t>
  </si>
  <si>
    <t>7153260100406</t>
  </si>
  <si>
    <t>7153260100408</t>
  </si>
  <si>
    <t>7153260100423</t>
  </si>
  <si>
    <t>7153260100524</t>
  </si>
  <si>
    <t>7153260100106</t>
  </si>
  <si>
    <t>7153260100402</t>
  </si>
  <si>
    <t>7153260100413</t>
  </si>
  <si>
    <t>7153260100502</t>
  </si>
  <si>
    <t>7153260100330</t>
  </si>
  <si>
    <t>7153260100129</t>
  </si>
  <si>
    <t>7153260100201</t>
  </si>
  <si>
    <t>7153260100214</t>
  </si>
  <si>
    <t>7153260100318</t>
  </si>
  <si>
    <t>7153260100409</t>
  </si>
  <si>
    <t>7153260100520</t>
  </si>
  <si>
    <t>7153260100210</t>
  </si>
  <si>
    <t>7153260100123</t>
  </si>
  <si>
    <t>7153260100108</t>
  </si>
  <si>
    <t>7153260100513</t>
  </si>
  <si>
    <t>7153260100230</t>
  </si>
  <si>
    <t>7153260100525</t>
  </si>
  <si>
    <t>7153260100101</t>
  </si>
  <si>
    <t>缺考</t>
  </si>
  <si>
    <t>7153260100104</t>
  </si>
  <si>
    <t>7153260100107</t>
  </si>
  <si>
    <t>7153260100111</t>
  </si>
  <si>
    <t>7153260100114</t>
  </si>
  <si>
    <t>7153260100115</t>
  </si>
  <si>
    <t>7153260100116</t>
  </si>
  <si>
    <t>7153260100117</t>
  </si>
  <si>
    <t>7153260100120</t>
  </si>
  <si>
    <t>7153260100126</t>
  </si>
  <si>
    <t>7153260100127</t>
  </si>
  <si>
    <t>7153260100128</t>
  </si>
  <si>
    <t>7153260100203</t>
  </si>
  <si>
    <t>7153260100205</t>
  </si>
  <si>
    <t>7153260100207</t>
  </si>
  <si>
    <t>7153260100208</t>
  </si>
  <si>
    <t>7153260100209</t>
  </si>
  <si>
    <t>7153260100211</t>
  </si>
  <si>
    <t>7153260100212</t>
  </si>
  <si>
    <t>7153260100213</t>
  </si>
  <si>
    <t>7153260100216</t>
  </si>
  <si>
    <t>7153260100217</t>
  </si>
  <si>
    <t>7153260100218</t>
  </si>
  <si>
    <t>7153260100219</t>
  </si>
  <si>
    <t>7153260100220</t>
  </si>
  <si>
    <t>7153260100224</t>
  </si>
  <si>
    <t>7153260100225</t>
  </si>
  <si>
    <t>7153260100227</t>
  </si>
  <si>
    <t>7153260100229</t>
  </si>
  <si>
    <t>7153260100301</t>
  </si>
  <si>
    <t>7153260100303</t>
  </si>
  <si>
    <t>7153260100304</t>
  </si>
  <si>
    <t>7153260100308</t>
  </si>
  <si>
    <t>7153260100309</t>
  </si>
  <si>
    <t>7153260100310</t>
  </si>
  <si>
    <t>7153260100316</t>
  </si>
  <si>
    <t>7153260100317</t>
  </si>
  <si>
    <t>7153260100320</t>
  </si>
  <si>
    <t>7153260100321</t>
  </si>
  <si>
    <t>7153260100323</t>
  </si>
  <si>
    <t>7153260100325</t>
  </si>
  <si>
    <t>7153260100326</t>
  </si>
  <si>
    <t>7153260100401</t>
  </si>
  <si>
    <t>7153260100405</t>
  </si>
  <si>
    <t>7153260100411</t>
  </si>
  <si>
    <t>7153260100412</t>
  </si>
  <si>
    <t>7153260100414</t>
  </si>
  <si>
    <t>7153260100415</t>
  </si>
  <si>
    <t>7153260100416</t>
  </si>
  <si>
    <t>7153260100417</t>
  </si>
  <si>
    <t>7153260100418</t>
  </si>
  <si>
    <t>7153260100419</t>
  </si>
  <si>
    <t>7153260100422</t>
  </si>
  <si>
    <t>7153260100426</t>
  </si>
  <si>
    <t>7153260100428</t>
  </si>
  <si>
    <t>7153260100429</t>
  </si>
  <si>
    <t>7153260100501</t>
  </si>
  <si>
    <t>7153260100504</t>
  </si>
  <si>
    <t>7153260100505</t>
  </si>
  <si>
    <t>7153260100507</t>
  </si>
  <si>
    <t>7153260100508</t>
  </si>
  <si>
    <t>7153260100509</t>
  </si>
  <si>
    <t>7153260100512</t>
  </si>
  <si>
    <t>7153260100514</t>
  </si>
  <si>
    <t>7153260100515</t>
  </si>
  <si>
    <t>7153260100517</t>
  </si>
  <si>
    <t>7153260100518</t>
  </si>
  <si>
    <t>7153260100519</t>
  </si>
  <si>
    <t>7153260100522</t>
  </si>
  <si>
    <t>7153260100526</t>
  </si>
  <si>
    <t>7153260100529</t>
  </si>
  <si>
    <t>7153260100601</t>
  </si>
  <si>
    <t>7253260100805</t>
  </si>
  <si>
    <t>中学数学教师-15326200415</t>
  </si>
  <si>
    <t>7253260100708</t>
  </si>
  <si>
    <t>7253260100716</t>
  </si>
  <si>
    <t>7253260100717</t>
  </si>
  <si>
    <t>7253260100703</t>
  </si>
  <si>
    <t>7253260100816</t>
  </si>
  <si>
    <t>7253260100723</t>
  </si>
  <si>
    <t>7253260100725</t>
  </si>
  <si>
    <t>7253260100701</t>
  </si>
  <si>
    <t>7253260100821</t>
  </si>
  <si>
    <t>7253260100706</t>
  </si>
  <si>
    <t>7253260100727</t>
  </si>
  <si>
    <t>7253260100803</t>
  </si>
  <si>
    <t>7253260100704</t>
  </si>
  <si>
    <t>7253260100724</t>
  </si>
  <si>
    <t>7253260100715</t>
  </si>
  <si>
    <t>7253260100801</t>
  </si>
  <si>
    <t>7253260100813</t>
  </si>
  <si>
    <t>7253260100822</t>
  </si>
  <si>
    <t>7253260100814</t>
  </si>
  <si>
    <t>7253260100802</t>
  </si>
  <si>
    <t>7253260100820</t>
  </si>
  <si>
    <t>7253260100807</t>
  </si>
  <si>
    <t>7253260100705</t>
  </si>
  <si>
    <t>7253260100818</t>
  </si>
  <si>
    <t>7253260100804</t>
  </si>
  <si>
    <t>7253260100730</t>
  </si>
  <si>
    <t>7253260100702</t>
  </si>
  <si>
    <t>7253260100720</t>
  </si>
  <si>
    <t>7253260100806</t>
  </si>
  <si>
    <t>7253260100721</t>
  </si>
  <si>
    <t>7253260100829</t>
  </si>
  <si>
    <t>7253260100709</t>
  </si>
  <si>
    <t>7253260100714</t>
  </si>
  <si>
    <t>7253260100729</t>
  </si>
  <si>
    <t>7253260100811</t>
  </si>
  <si>
    <t>7253260100819</t>
  </si>
  <si>
    <t>7253260100707</t>
  </si>
  <si>
    <t>7253260100710</t>
  </si>
  <si>
    <t>7253260100711</t>
  </si>
  <si>
    <t>7253260100712</t>
  </si>
  <si>
    <t>7253260100713</t>
  </si>
  <si>
    <t>7253260100718</t>
  </si>
  <si>
    <t>7253260100719</t>
  </si>
  <si>
    <t>7253260100722</t>
  </si>
  <si>
    <t>7253260100726</t>
  </si>
  <si>
    <t>7253260100728</t>
  </si>
  <si>
    <t>7253260100808</t>
  </si>
  <si>
    <t>7253260100809</t>
  </si>
  <si>
    <t>7253260100810</t>
  </si>
  <si>
    <t>7253260100812</t>
  </si>
  <si>
    <t>7253260100815</t>
  </si>
  <si>
    <t>7253260100817</t>
  </si>
  <si>
    <t>7253260100823</t>
  </si>
  <si>
    <t>7253260100824</t>
  </si>
  <si>
    <t>7253260100825</t>
  </si>
  <si>
    <t>7253260100826</t>
  </si>
  <si>
    <t>7253260100827</t>
  </si>
  <si>
    <t>7253260100828</t>
  </si>
  <si>
    <t>7353260101029</t>
  </si>
  <si>
    <t>中学英语教师-15326200416</t>
  </si>
  <si>
    <t>7353260101023</t>
  </si>
  <si>
    <t>7353260101220</t>
  </si>
  <si>
    <t>7353260100904</t>
  </si>
  <si>
    <t>7353260101008</t>
  </si>
  <si>
    <t>7353260100921</t>
  </si>
  <si>
    <t>7353260101106</t>
  </si>
  <si>
    <t>7353260101109</t>
  </si>
  <si>
    <t>7353260100924</t>
  </si>
  <si>
    <t>7353260101102</t>
  </si>
  <si>
    <t>7353260101114</t>
  </si>
  <si>
    <t>7353260101004</t>
  </si>
  <si>
    <t>7353260100925</t>
  </si>
  <si>
    <t>7353260101016</t>
  </si>
  <si>
    <t>7353260100915</t>
  </si>
  <si>
    <t>7353260101121</t>
  </si>
  <si>
    <t>7353260101018</t>
  </si>
  <si>
    <t>7353260101030</t>
  </si>
  <si>
    <t>7353260100922</t>
  </si>
  <si>
    <t>7353260101017</t>
  </si>
  <si>
    <t>7353260101022</t>
  </si>
  <si>
    <t>7353260101116</t>
  </si>
  <si>
    <t>7353260100916</t>
  </si>
  <si>
    <t>7353260100910</t>
  </si>
  <si>
    <t>7353260100923</t>
  </si>
  <si>
    <t>7353260101007</t>
  </si>
  <si>
    <t>7353260101011</t>
  </si>
  <si>
    <t>7353260101217</t>
  </si>
  <si>
    <t>7353260100912</t>
  </si>
  <si>
    <t>7353260100928</t>
  </si>
  <si>
    <t>7353260101003</t>
  </si>
  <si>
    <t>7353260101211</t>
  </si>
  <si>
    <t>7353260100919</t>
  </si>
  <si>
    <t>7353260101005</t>
  </si>
  <si>
    <t>7353260100909</t>
  </si>
  <si>
    <t>7353260101201</t>
  </si>
  <si>
    <t>7353260101014</t>
  </si>
  <si>
    <t>7353260101110</t>
  </si>
  <si>
    <t>7353260100907</t>
  </si>
  <si>
    <t>7353260101015</t>
  </si>
  <si>
    <t>7353260101215</t>
  </si>
  <si>
    <t>7353260101204</t>
  </si>
  <si>
    <t>7353260101125</t>
  </si>
  <si>
    <t>7353260100920</t>
  </si>
  <si>
    <t>7353260101009</t>
  </si>
  <si>
    <t>7353260101010</t>
  </si>
  <si>
    <t>7353260101129</t>
  </si>
  <si>
    <t>7353260100908</t>
  </si>
  <si>
    <t>7353260101119</t>
  </si>
  <si>
    <t>7353260101124</t>
  </si>
  <si>
    <t>7353260101206</t>
  </si>
  <si>
    <t>7353260101107</t>
  </si>
  <si>
    <t>7353260101208</t>
  </si>
  <si>
    <t>7353260101024</t>
  </si>
  <si>
    <t>7353260100903</t>
  </si>
  <si>
    <t>7353260101025</t>
  </si>
  <si>
    <t>7353260100930</t>
  </si>
  <si>
    <t>7353260100927</t>
  </si>
  <si>
    <t>7353260101205</t>
  </si>
  <si>
    <t>7353260101103</t>
  </si>
  <si>
    <t>7353260100929</t>
  </si>
  <si>
    <t>7353260100901</t>
  </si>
  <si>
    <t>7353260100902</t>
  </si>
  <si>
    <t>7353260100905</t>
  </si>
  <si>
    <t>7353260100906</t>
  </si>
  <si>
    <t>7353260100911</t>
  </si>
  <si>
    <t>7353260100913</t>
  </si>
  <si>
    <t>7353260100914</t>
  </si>
  <si>
    <t>7353260100917</t>
  </si>
  <si>
    <t>7353260100918</t>
  </si>
  <si>
    <t>7353260100926</t>
  </si>
  <si>
    <t>7353260101001</t>
  </si>
  <si>
    <t>7353260101002</t>
  </si>
  <si>
    <t>7353260101006</t>
  </si>
  <si>
    <t>7353260101012</t>
  </si>
  <si>
    <t>7353260101013</t>
  </si>
  <si>
    <t>7353260101019</t>
  </si>
  <si>
    <t>7353260101020</t>
  </si>
  <si>
    <t>7353260101021</t>
  </si>
  <si>
    <t>7353260101026</t>
  </si>
  <si>
    <t>7353260101027</t>
  </si>
  <si>
    <t>7353260101028</t>
  </si>
  <si>
    <t>7353260101101</t>
  </si>
  <si>
    <t>7353260101104</t>
  </si>
  <si>
    <t>7353260101105</t>
  </si>
  <si>
    <t>7353260101108</t>
  </si>
  <si>
    <t>7353260101111</t>
  </si>
  <si>
    <t>7353260101112</t>
  </si>
  <si>
    <t>7353260101113</t>
  </si>
  <si>
    <t>7353260101115</t>
  </si>
  <si>
    <t>7353260101117</t>
  </si>
  <si>
    <t>7353260101118</t>
  </si>
  <si>
    <t>7353260101120</t>
  </si>
  <si>
    <t>7353260101122</t>
  </si>
  <si>
    <t>7353260101123</t>
  </si>
  <si>
    <t>7353260101126</t>
  </si>
  <si>
    <t>7353260101127</t>
  </si>
  <si>
    <t>7353260101128</t>
  </si>
  <si>
    <t>成绩无效</t>
  </si>
  <si>
    <t>7353260101130</t>
  </si>
  <si>
    <t>7353260101202</t>
  </si>
  <si>
    <t>7353260101203</t>
  </si>
  <si>
    <t>7353260101207</t>
  </si>
  <si>
    <t>7353260101209</t>
  </si>
  <si>
    <t>7353260101210</t>
  </si>
  <si>
    <t>7353260101212</t>
  </si>
  <si>
    <t>7353260101213</t>
  </si>
  <si>
    <t>7353260101214</t>
  </si>
  <si>
    <t>7353260101216</t>
  </si>
  <si>
    <t>7353260101218</t>
  </si>
  <si>
    <t>7353260101219</t>
  </si>
  <si>
    <t>7353260101221</t>
  </si>
  <si>
    <t>7453260101311</t>
  </si>
  <si>
    <t>中学物理教师-15326200417</t>
  </si>
  <si>
    <t>7453260101420</t>
  </si>
  <si>
    <t>7453260101325</t>
  </si>
  <si>
    <t>7453260101314</t>
  </si>
  <si>
    <t>7453260101326</t>
  </si>
  <si>
    <t>7453260101328</t>
  </si>
  <si>
    <t>7453260101416</t>
  </si>
  <si>
    <t>7453260101301</t>
  </si>
  <si>
    <t>7453260101323</t>
  </si>
  <si>
    <t>7453260101410</t>
  </si>
  <si>
    <t>7453260101408</t>
  </si>
  <si>
    <t>7453260101312</t>
  </si>
  <si>
    <t>7453260101402</t>
  </si>
  <si>
    <t>7453260101330</t>
  </si>
  <si>
    <t>7453260101321</t>
  </si>
  <si>
    <t>7453260101309</t>
  </si>
  <si>
    <t>7453260101317</t>
  </si>
  <si>
    <t>7453260101304</t>
  </si>
  <si>
    <t>7453260101324</t>
  </si>
  <si>
    <t>7453260101401</t>
  </si>
  <si>
    <t>7453260101409</t>
  </si>
  <si>
    <t>7453260101407</t>
  </si>
  <si>
    <t>7453260101417</t>
  </si>
  <si>
    <t>7453260101320</t>
  </si>
  <si>
    <t>7453260101306</t>
  </si>
  <si>
    <t>7453260101303</t>
  </si>
  <si>
    <t>7453260101302</t>
  </si>
  <si>
    <t>7453260101305</t>
  </si>
  <si>
    <t>7453260101307</t>
  </si>
  <si>
    <t>7453260101308</t>
  </si>
  <si>
    <t>7453260101310</t>
  </si>
  <si>
    <t>7453260101313</t>
  </si>
  <si>
    <t>7453260101315</t>
  </si>
  <si>
    <t>7453260101316</t>
  </si>
  <si>
    <t>7453260101318</t>
  </si>
  <si>
    <t>7453260101319</t>
  </si>
  <si>
    <t>7453260101322</t>
  </si>
  <si>
    <t>7453260101327</t>
  </si>
  <si>
    <t>7453260101329</t>
  </si>
  <si>
    <t>7453260101403</t>
  </si>
  <si>
    <t>7453260101404</t>
  </si>
  <si>
    <t>7453260101405</t>
  </si>
  <si>
    <t>7453260101406</t>
  </si>
  <si>
    <t>7453260101411</t>
  </si>
  <si>
    <t>7453260101412</t>
  </si>
  <si>
    <t>7453260101413</t>
  </si>
  <si>
    <t>7453260101414</t>
  </si>
  <si>
    <t>7453260101415</t>
  </si>
  <si>
    <t>7453260101418</t>
  </si>
  <si>
    <t>7453260101419</t>
  </si>
  <si>
    <t>7553260101501</t>
  </si>
  <si>
    <t>中学化学教师-15326200418</t>
  </si>
  <si>
    <t>1</t>
  </si>
  <si>
    <t>7553260101611</t>
  </si>
  <si>
    <t>7553260101624</t>
  </si>
  <si>
    <t>7553260101619</t>
  </si>
  <si>
    <t>7553260101508</t>
  </si>
  <si>
    <t>7553260101626</t>
  </si>
  <si>
    <t>7553260101605</t>
  </si>
  <si>
    <t>7553260101521</t>
  </si>
  <si>
    <t>7553260101607</t>
  </si>
  <si>
    <t>7553260101707</t>
  </si>
  <si>
    <t>7553260101522</t>
  </si>
  <si>
    <t>7553260101503</t>
  </si>
  <si>
    <t>7553260101528</t>
  </si>
  <si>
    <t>7553260101608</t>
  </si>
  <si>
    <t>7553260101622</t>
  </si>
  <si>
    <t>7553260101701</t>
  </si>
  <si>
    <t>7553260101601</t>
  </si>
  <si>
    <t>7553260101702</t>
  </si>
  <si>
    <t>7553260101517</t>
  </si>
  <si>
    <t>7553260101602</t>
  </si>
  <si>
    <t>7553260101627</t>
  </si>
  <si>
    <t>7553260101527</t>
  </si>
  <si>
    <t>7553260101616</t>
  </si>
  <si>
    <t>7553260101502</t>
  </si>
  <si>
    <t>7553260101504</t>
  </si>
  <si>
    <t>7553260101505</t>
  </si>
  <si>
    <t>7553260101506</t>
  </si>
  <si>
    <t>7553260101507</t>
  </si>
  <si>
    <t>7553260101509</t>
  </si>
  <si>
    <t>7553260101510</t>
  </si>
  <si>
    <t>7553260101511</t>
  </si>
  <si>
    <t>7553260101512</t>
  </si>
  <si>
    <t>7553260101513</t>
  </si>
  <si>
    <t>7553260101514</t>
  </si>
  <si>
    <t>7553260101515</t>
  </si>
  <si>
    <t>7553260101516</t>
  </si>
  <si>
    <t>7553260101518</t>
  </si>
  <si>
    <t>7553260101519</t>
  </si>
  <si>
    <t>7553260101520</t>
  </si>
  <si>
    <t>7553260101523</t>
  </si>
  <si>
    <t>7553260101524</t>
  </si>
  <si>
    <t>7553260101525</t>
  </si>
  <si>
    <t>7553260101526</t>
  </si>
  <si>
    <t>7553260101529</t>
  </si>
  <si>
    <t>7553260101530</t>
  </si>
  <si>
    <t>7553260101603</t>
  </si>
  <si>
    <t>7553260101604</t>
  </si>
  <si>
    <t>7553260101606</t>
  </si>
  <si>
    <t>7553260101609</t>
  </si>
  <si>
    <t>7553260101610</t>
  </si>
  <si>
    <t>7553260101612</t>
  </si>
  <si>
    <t>7553260101613</t>
  </si>
  <si>
    <t>7553260101614</t>
  </si>
  <si>
    <t>7553260101615</t>
  </si>
  <si>
    <t>7553260101617</t>
  </si>
  <si>
    <t>7553260101618</t>
  </si>
  <si>
    <t>7553260101620</t>
  </si>
  <si>
    <t>7553260101621</t>
  </si>
  <si>
    <t>7553260101623</t>
  </si>
  <si>
    <t>7553260101625</t>
  </si>
  <si>
    <t>7553260101628</t>
  </si>
  <si>
    <t>7553260101629</t>
  </si>
  <si>
    <t>7553260101630</t>
  </si>
  <si>
    <t>7553260101703</t>
  </si>
  <si>
    <t>7553260101704</t>
  </si>
  <si>
    <t>7553260101705</t>
  </si>
  <si>
    <t>7553260101706</t>
  </si>
  <si>
    <t>7653260101913</t>
  </si>
  <si>
    <t>中学地理教师-15326200419</t>
  </si>
  <si>
    <t>7653260101904</t>
  </si>
  <si>
    <t>7653260101812</t>
  </si>
  <si>
    <t>7653260101808</t>
  </si>
  <si>
    <t>7653260101828</t>
  </si>
  <si>
    <t>7653260101829</t>
  </si>
  <si>
    <t>7653260101815</t>
  </si>
  <si>
    <t>7653260101908</t>
  </si>
  <si>
    <t>7653260101818</t>
  </si>
  <si>
    <t>7653260101905</t>
  </si>
  <si>
    <t>7653260101909</t>
  </si>
  <si>
    <t>7653260101811</t>
  </si>
  <si>
    <t>7653260101821</t>
  </si>
  <si>
    <t>7653260101810</t>
  </si>
  <si>
    <t>7653260101903</t>
  </si>
  <si>
    <t>7653260101820</t>
  </si>
  <si>
    <t>7653260101911</t>
  </si>
  <si>
    <t>7653260101801</t>
  </si>
  <si>
    <t>7653260101813</t>
  </si>
  <si>
    <t>7653260101802</t>
  </si>
  <si>
    <t>7653260101803</t>
  </si>
  <si>
    <t>7653260101804</t>
  </si>
  <si>
    <t>7653260101805</t>
  </si>
  <si>
    <t>7653260101806</t>
  </si>
  <si>
    <t>7653260101807</t>
  </si>
  <si>
    <t>7653260101809</t>
  </si>
  <si>
    <t>7653260101814</t>
  </si>
  <si>
    <t>7653260101816</t>
  </si>
  <si>
    <t>7653260101817</t>
  </si>
  <si>
    <t>7653260101819</t>
  </si>
  <si>
    <t>7653260101822</t>
  </si>
  <si>
    <t>7653260101823</t>
  </si>
  <si>
    <t>7653260101824</t>
  </si>
  <si>
    <t>7653260101825</t>
  </si>
  <si>
    <t>7653260101826</t>
  </si>
  <si>
    <t>7653260101827</t>
  </si>
  <si>
    <t>7653260101830</t>
  </si>
  <si>
    <t>7653260101901</t>
  </si>
  <si>
    <t>7653260101902</t>
  </si>
  <si>
    <t>7653260101906</t>
  </si>
  <si>
    <t>7653260101907</t>
  </si>
  <si>
    <t>7653260101910</t>
  </si>
  <si>
    <t>7653260101912</t>
  </si>
  <si>
    <t>7753260102209</t>
  </si>
  <si>
    <t>中学体育教师-15326200420</t>
  </si>
  <si>
    <t>7753260102030</t>
  </si>
  <si>
    <t>获云南省运动会第三名，符合加（30÷3）分</t>
  </si>
  <si>
    <t>7753260102121</t>
  </si>
  <si>
    <t>7753260102001</t>
  </si>
  <si>
    <t>7753260102008</t>
  </si>
  <si>
    <t>7753260102309</t>
  </si>
  <si>
    <t>7753260102020</t>
  </si>
  <si>
    <t>7753260102118</t>
  </si>
  <si>
    <t>7753260102225</t>
  </si>
  <si>
    <t>7753260102304</t>
  </si>
  <si>
    <t>7753260102005</t>
  </si>
  <si>
    <t>7753260102007</t>
  </si>
  <si>
    <t>7753260102204</t>
  </si>
  <si>
    <t>7753260102311</t>
  </si>
  <si>
    <t>7753260102122</t>
  </si>
  <si>
    <t>7753260102221</t>
  </si>
  <si>
    <t>7753260102011</t>
  </si>
  <si>
    <t>7753260102127</t>
  </si>
  <si>
    <t>7753260102230</t>
  </si>
  <si>
    <t>7753260102222</t>
  </si>
  <si>
    <t>7753260102228</t>
  </si>
  <si>
    <t>7753260102110</t>
  </si>
  <si>
    <t>7753260102117</t>
  </si>
  <si>
    <t>7753260102310</t>
  </si>
  <si>
    <t>7753260102108</t>
  </si>
  <si>
    <t>7753260102128</t>
  </si>
  <si>
    <t>7753260102002</t>
  </si>
  <si>
    <t>7753260102202</t>
  </si>
  <si>
    <t>7753260102216</t>
  </si>
  <si>
    <t>7753260102126</t>
  </si>
  <si>
    <t>7753260102217</t>
  </si>
  <si>
    <t>7753260102111</t>
  </si>
  <si>
    <t>7753260102112</t>
  </si>
  <si>
    <t>7753260102009</t>
  </si>
  <si>
    <t>7753260102018</t>
  </si>
  <si>
    <t>7753260102218</t>
  </si>
  <si>
    <t>7753260102219</t>
  </si>
  <si>
    <t>7753260102006</t>
  </si>
  <si>
    <t>7753260102303</t>
  </si>
  <si>
    <t>7753260102109</t>
  </si>
  <si>
    <t>7753260102227</t>
  </si>
  <si>
    <t>7753260102306</t>
  </si>
  <si>
    <t>7753260102208</t>
  </si>
  <si>
    <t>7753260102022</t>
  </si>
  <si>
    <t>7753260102308</t>
  </si>
  <si>
    <t>7753260102003</t>
  </si>
  <si>
    <t>7753260102004</t>
  </si>
  <si>
    <t>7753260102010</t>
  </si>
  <si>
    <t>7753260102012</t>
  </si>
  <si>
    <t>7753260102013</t>
  </si>
  <si>
    <t>7753260102014</t>
  </si>
  <si>
    <t>7753260102015</t>
  </si>
  <si>
    <t>7753260102016</t>
  </si>
  <si>
    <t>7753260102017</t>
  </si>
  <si>
    <t>7753260102019</t>
  </si>
  <si>
    <t>7753260102021</t>
  </si>
  <si>
    <t>7753260102023</t>
  </si>
  <si>
    <t>7753260102024</t>
  </si>
  <si>
    <t>7753260102025</t>
  </si>
  <si>
    <t>7753260102026</t>
  </si>
  <si>
    <t>7753260102027</t>
  </si>
  <si>
    <t>7753260102028</t>
  </si>
  <si>
    <t>7753260102029</t>
  </si>
  <si>
    <t>7753260102101</t>
  </si>
  <si>
    <t>7753260102102</t>
  </si>
  <si>
    <t>7753260102103</t>
  </si>
  <si>
    <t>7753260102104</t>
  </si>
  <si>
    <t>7753260102105</t>
  </si>
  <si>
    <t>7753260102106</t>
  </si>
  <si>
    <t>7753260102107</t>
  </si>
  <si>
    <t>7753260102113</t>
  </si>
  <si>
    <t>7753260102114</t>
  </si>
  <si>
    <t>7753260102115</t>
  </si>
  <si>
    <t>7753260102116</t>
  </si>
  <si>
    <t>7753260102119</t>
  </si>
  <si>
    <t>7753260102120</t>
  </si>
  <si>
    <t>7753260102123</t>
  </si>
  <si>
    <t>7753260102124</t>
  </si>
  <si>
    <t>7753260102125</t>
  </si>
  <si>
    <t>7753260102129</t>
  </si>
  <si>
    <t>7753260102130</t>
  </si>
  <si>
    <t>7753260102201</t>
  </si>
  <si>
    <t>7753260102203</t>
  </si>
  <si>
    <t>7753260102205</t>
  </si>
  <si>
    <t>7753260102206</t>
  </si>
  <si>
    <t>7753260102207</t>
  </si>
  <si>
    <t>7753260102210</t>
  </si>
  <si>
    <t>7753260102211</t>
  </si>
  <si>
    <t>7753260102212</t>
  </si>
  <si>
    <t>7753260102213</t>
  </si>
  <si>
    <t>7753260102214</t>
  </si>
  <si>
    <t>7753260102215</t>
  </si>
  <si>
    <t>7753260102220</t>
  </si>
  <si>
    <t>7753260102223</t>
  </si>
  <si>
    <t>7753260102224</t>
  </si>
  <si>
    <t>7753260102226</t>
  </si>
  <si>
    <t>7753260102229</t>
  </si>
  <si>
    <t>7753260102301</t>
  </si>
  <si>
    <t>7753260102302</t>
  </si>
  <si>
    <t>7753260102305</t>
  </si>
  <si>
    <t>7753260102307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</si>
</sst>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&#26032;&#21152;&#21367;/2023.08.24&#20197;&#26469;&#26446;&#36132;&#27743;&#22312;&#20107;&#31649;&#31185;&#24037;&#20316;&#26448;&#26009;/2025&#24180;/1.&#25307;&#32856;/4.&#24120;&#35268;&#25307;&#32856;/3.&#31508;&#35797;//&#21776;&#38125;&#34074;/&#32452;&#32455;&#31185;/10.&#25945;&#24072;&#25307;&#32856;/2025/&#20844;&#24320;&#25307;&#32856;/2025&#24180;3&#26376;&#20844;&#24320;&#25307;&#32856;&#31508;&#35797;&#25104;&#32489;/&#35821;&#25991;&#30331;&#209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&#26032;&#21152;&#21367;/2023.08.24&#20197;&#26469;&#26446;&#36132;&#27743;&#22312;&#20107;&#31649;&#31185;&#24037;&#20316;&#26448;&#26009;/2025&#24180;/1.&#25307;&#32856;/4.&#24120;&#35268;&#25307;&#32856;/3.&#31508;&#35797;//&#21776;&#38125;&#34074;/&#32452;&#32455;&#31185;/10.&#25945;&#24072;&#25307;&#32856;/2025/&#20844;&#24320;&#25307;&#32856;/2025&#24180;3&#26376;&#20844;&#24320;&#25307;&#32856;&#31508;&#35797;&#25104;&#32489;/&#25968;&#23398;&#30331;&#209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&#26032;&#21152;&#21367;/2023.08.24&#20197;&#26469;&#26446;&#36132;&#27743;&#22312;&#20107;&#31649;&#31185;&#24037;&#20316;&#26448;&#26009;/2025&#24180;/1.&#25307;&#32856;/4.&#24120;&#35268;&#25307;&#32856;/3.&#31508;&#35797;//&#21776;&#38125;&#34074;/&#32452;&#32455;&#31185;/10.&#25945;&#24072;&#25307;&#32856;/2025/&#20844;&#24320;&#25307;&#32856;/2025&#24180;3&#26376;&#20844;&#24320;&#25307;&#32856;&#31508;&#35797;&#25104;&#32489;/&#33521;&#35821;&#31561;&#209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&#26032;&#21152;&#21367;/2023.08.24&#20197;&#26469;&#26446;&#36132;&#27743;&#22312;&#20107;&#31649;&#31185;&#24037;&#20316;&#26448;&#26009;/2025&#24180;/1.&#25307;&#32856;/4.&#24120;&#35268;&#25307;&#32856;/3.&#31508;&#35797;//&#21776;&#38125;&#34074;/&#32452;&#32455;&#31185;/10.&#25945;&#24072;&#25307;&#32856;/2025/&#20844;&#24320;&#25307;&#32856;/2025&#24180;3&#26376;&#20844;&#24320;&#25307;&#32856;&#31508;&#35797;&#25104;&#32489;/&#29289;&#29702;&#30331;&#209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&#26032;&#21152;&#21367;/2023.08.24&#20197;&#26469;&#26446;&#36132;&#27743;&#22312;&#20107;&#31649;&#31185;&#24037;&#20316;&#26448;&#26009;/2025&#24180;/1.&#25307;&#32856;/4.&#24120;&#35268;&#25307;&#32856;/3.&#31508;&#35797;//&#21776;&#38125;&#34074;/&#32452;&#32455;&#31185;/10.&#25945;&#24072;&#25307;&#32856;/2025/&#20844;&#24320;&#25307;&#32856;/2025&#24180;3&#26376;&#20844;&#24320;&#25307;&#32856;&#31508;&#35797;&#25104;&#32489;/&#21270;&#23398;&#30331;&#2099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&#26032;&#21152;&#21367;/2023.08.24&#20197;&#26469;&#26446;&#36132;&#27743;&#22312;&#20107;&#31649;&#31185;&#24037;&#20316;&#26448;&#26009;/2025&#24180;/1.&#25307;&#32856;/4.&#24120;&#35268;&#25307;&#32856;/3.&#31508;&#35797;//&#21776;&#38125;&#34074;/&#32452;&#32455;&#31185;/10.&#25945;&#24072;&#25307;&#32856;/2025/&#20844;&#24320;&#25307;&#32856;/2025&#24180;3&#26376;&#20844;&#24320;&#25307;&#32856;&#31508;&#35797;&#25104;&#32489;/&#22320;&#29702;&#30331;&#2099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&#26032;&#21152;&#21367;/2023.08.24&#20197;&#26469;&#26446;&#36132;&#27743;&#22312;&#20107;&#31649;&#31185;&#24037;&#20316;&#26448;&#26009;/2025&#24180;/1.&#25307;&#32856;/4.&#24120;&#35268;&#25307;&#32856;/3.&#31508;&#35797;//&#21776;&#38125;&#34074;/&#32452;&#32455;&#31185;/10.&#25945;&#24072;&#25307;&#32856;/2025/&#20844;&#24320;&#25307;&#32856;/2025&#24180;3&#26376;&#20844;&#24320;&#25307;&#32856;&#31508;&#35797;&#25104;&#32489;/&#20307;&#32946;&#30331;&#2099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语文"/>
      <sheetName val="Sheet8"/>
      <sheetName val="Sheet9"/>
    </sheetNames>
    <sheetDataSet>
      <sheetData sheetId="0">
        <row r="1">
          <cell r="C1" t="str">
            <v>考号</v>
          </cell>
          <cell r="D1" t="str">
            <v>考生姓名</v>
          </cell>
          <cell r="E1" t="str">
            <v>一</v>
          </cell>
          <cell r="F1" t="str">
            <v>二</v>
          </cell>
          <cell r="G1" t="str">
            <v>三</v>
          </cell>
          <cell r="H1" t="str">
            <v>四</v>
          </cell>
          <cell r="I1" t="str">
            <v>总分</v>
          </cell>
        </row>
        <row r="2">
          <cell r="C2" t="str">
            <v>7153260100101</v>
          </cell>
          <cell r="D2" t="str">
            <v>何雨遥</v>
          </cell>
          <cell r="E2" t="str">
            <v>缺</v>
          </cell>
          <cell r="F2" t="str">
            <v>缺</v>
          </cell>
          <cell r="G2" t="str">
            <v>缺</v>
          </cell>
          <cell r="H2" t="str">
            <v>缺</v>
          </cell>
          <cell r="I2">
            <v>0</v>
          </cell>
        </row>
        <row r="3">
          <cell r="C3" t="str">
            <v>7153260100102</v>
          </cell>
          <cell r="D3" t="str">
            <v>杨茜</v>
          </cell>
          <cell r="E3">
            <v>15</v>
          </cell>
          <cell r="F3">
            <v>10</v>
          </cell>
          <cell r="G3">
            <v>4</v>
          </cell>
          <cell r="H3">
            <v>34</v>
          </cell>
          <cell r="I3">
            <v>63</v>
          </cell>
        </row>
        <row r="4">
          <cell r="C4" t="str">
            <v>7153260100103</v>
          </cell>
          <cell r="D4" t="str">
            <v>杨家倩</v>
          </cell>
          <cell r="E4">
            <v>13</v>
          </cell>
          <cell r="F4">
            <v>10</v>
          </cell>
          <cell r="G4">
            <v>3</v>
          </cell>
          <cell r="H4">
            <v>36</v>
          </cell>
          <cell r="I4">
            <v>62</v>
          </cell>
        </row>
        <row r="5">
          <cell r="C5" t="str">
            <v>7153260100104</v>
          </cell>
          <cell r="D5" t="str">
            <v>张景萧</v>
          </cell>
          <cell r="E5" t="str">
            <v>缺</v>
          </cell>
          <cell r="F5" t="str">
            <v>缺</v>
          </cell>
          <cell r="G5" t="str">
            <v>缺</v>
          </cell>
          <cell r="H5" t="str">
            <v>缺</v>
          </cell>
          <cell r="I5">
            <v>0</v>
          </cell>
        </row>
        <row r="6">
          <cell r="C6" t="str">
            <v>7153260100105</v>
          </cell>
          <cell r="D6" t="str">
            <v>罗成梅</v>
          </cell>
          <cell r="E6">
            <v>13</v>
          </cell>
          <cell r="F6">
            <v>15</v>
          </cell>
          <cell r="G6">
            <v>5</v>
          </cell>
          <cell r="H6">
            <v>33</v>
          </cell>
          <cell r="I6">
            <v>66</v>
          </cell>
        </row>
        <row r="7">
          <cell r="C7" t="str">
            <v>7153260100106</v>
          </cell>
          <cell r="D7" t="str">
            <v>华东民</v>
          </cell>
          <cell r="E7">
            <v>7</v>
          </cell>
          <cell r="F7">
            <v>7</v>
          </cell>
          <cell r="G7">
            <v>5</v>
          </cell>
          <cell r="H7">
            <v>38</v>
          </cell>
          <cell r="I7">
            <v>57</v>
          </cell>
        </row>
        <row r="8">
          <cell r="C8" t="str">
            <v>7153260100107</v>
          </cell>
          <cell r="D8" t="str">
            <v>王静怡</v>
          </cell>
          <cell r="E8" t="str">
            <v>缺</v>
          </cell>
          <cell r="F8" t="str">
            <v>缺</v>
          </cell>
          <cell r="G8" t="str">
            <v>缺</v>
          </cell>
          <cell r="H8" t="str">
            <v>缺</v>
          </cell>
          <cell r="I8">
            <v>0</v>
          </cell>
        </row>
        <row r="9">
          <cell r="C9" t="str">
            <v>7153260100108</v>
          </cell>
          <cell r="D9" t="str">
            <v>刘曼</v>
          </cell>
          <cell r="E9">
            <v>9</v>
          </cell>
          <cell r="F9">
            <v>4</v>
          </cell>
          <cell r="G9">
            <v>5</v>
          </cell>
          <cell r="H9">
            <v>28</v>
          </cell>
          <cell r="I9">
            <v>46</v>
          </cell>
        </row>
        <row r="10">
          <cell r="C10" t="str">
            <v>7153260100109</v>
          </cell>
          <cell r="D10" t="str">
            <v>冯月</v>
          </cell>
          <cell r="E10">
            <v>13</v>
          </cell>
          <cell r="F10">
            <v>8</v>
          </cell>
          <cell r="G10">
            <v>3</v>
          </cell>
          <cell r="H10">
            <v>36</v>
          </cell>
          <cell r="I10">
            <v>60</v>
          </cell>
        </row>
        <row r="11">
          <cell r="C11" t="str">
            <v>7153260100110</v>
          </cell>
          <cell r="D11" t="str">
            <v>宋世琴</v>
          </cell>
          <cell r="E11">
            <v>14</v>
          </cell>
          <cell r="F11">
            <v>10</v>
          </cell>
          <cell r="G11">
            <v>7</v>
          </cell>
          <cell r="H11">
            <v>35</v>
          </cell>
          <cell r="I11">
            <v>66</v>
          </cell>
        </row>
        <row r="12">
          <cell r="C12" t="str">
            <v>7153260100111</v>
          </cell>
          <cell r="D12" t="str">
            <v>刘基瑶</v>
          </cell>
          <cell r="E12" t="str">
            <v>缺</v>
          </cell>
          <cell r="F12" t="str">
            <v>缺</v>
          </cell>
          <cell r="G12" t="str">
            <v>缺</v>
          </cell>
          <cell r="H12" t="str">
            <v>缺</v>
          </cell>
          <cell r="I12">
            <v>0</v>
          </cell>
        </row>
        <row r="13">
          <cell r="C13" t="str">
            <v>7153260100112</v>
          </cell>
          <cell r="D13" t="str">
            <v>纳倩</v>
          </cell>
          <cell r="E13">
            <v>11</v>
          </cell>
          <cell r="F13">
            <v>13</v>
          </cell>
          <cell r="G13">
            <v>5</v>
          </cell>
          <cell r="H13">
            <v>37</v>
          </cell>
          <cell r="I13">
            <v>66</v>
          </cell>
        </row>
        <row r="14">
          <cell r="C14" t="str">
            <v>7153260100113</v>
          </cell>
          <cell r="D14" t="str">
            <v>李玥树</v>
          </cell>
          <cell r="E14">
            <v>14</v>
          </cell>
          <cell r="F14">
            <v>8</v>
          </cell>
          <cell r="G14">
            <v>5</v>
          </cell>
          <cell r="H14">
            <v>40</v>
          </cell>
          <cell r="I14">
            <v>67</v>
          </cell>
        </row>
        <row r="15">
          <cell r="C15" t="str">
            <v>7153260100114</v>
          </cell>
          <cell r="D15" t="str">
            <v>杨旺</v>
          </cell>
          <cell r="E15" t="str">
            <v>缺</v>
          </cell>
          <cell r="F15" t="str">
            <v>缺</v>
          </cell>
          <cell r="G15" t="str">
            <v>缺</v>
          </cell>
          <cell r="H15" t="str">
            <v>缺</v>
          </cell>
          <cell r="I15">
            <v>0</v>
          </cell>
        </row>
        <row r="16">
          <cell r="C16" t="str">
            <v>7153260100115</v>
          </cell>
          <cell r="D16" t="str">
            <v>普文景</v>
          </cell>
          <cell r="E16" t="str">
            <v>缺</v>
          </cell>
          <cell r="F16" t="str">
            <v>缺</v>
          </cell>
          <cell r="G16" t="str">
            <v>缺</v>
          </cell>
          <cell r="H16" t="str">
            <v>缺</v>
          </cell>
          <cell r="I16">
            <v>0</v>
          </cell>
        </row>
        <row r="17">
          <cell r="C17" t="str">
            <v>7153260100116</v>
          </cell>
          <cell r="D17" t="str">
            <v>玉香旺</v>
          </cell>
          <cell r="E17" t="str">
            <v>缺</v>
          </cell>
          <cell r="F17" t="str">
            <v>缺</v>
          </cell>
          <cell r="G17" t="str">
            <v>缺</v>
          </cell>
          <cell r="H17" t="str">
            <v>缺</v>
          </cell>
          <cell r="I17">
            <v>0</v>
          </cell>
        </row>
        <row r="18">
          <cell r="C18" t="str">
            <v>7153260100117</v>
          </cell>
          <cell r="D18" t="str">
            <v>杨梁</v>
          </cell>
          <cell r="E18" t="str">
            <v>缺</v>
          </cell>
          <cell r="F18" t="str">
            <v>缺</v>
          </cell>
          <cell r="G18" t="str">
            <v>缺</v>
          </cell>
          <cell r="H18" t="str">
            <v>缺</v>
          </cell>
          <cell r="I18">
            <v>0</v>
          </cell>
        </row>
        <row r="19">
          <cell r="C19" t="str">
            <v>7153260100118</v>
          </cell>
          <cell r="D19" t="str">
            <v>陶军</v>
          </cell>
          <cell r="E19">
            <v>12</v>
          </cell>
          <cell r="F19">
            <v>6</v>
          </cell>
          <cell r="G19">
            <v>3</v>
          </cell>
          <cell r="H19">
            <v>39</v>
          </cell>
          <cell r="I19">
            <v>60</v>
          </cell>
        </row>
        <row r="20">
          <cell r="C20" t="str">
            <v>7153260100119</v>
          </cell>
          <cell r="D20" t="str">
            <v>黄荣信</v>
          </cell>
          <cell r="E20">
            <v>10</v>
          </cell>
          <cell r="F20">
            <v>10</v>
          </cell>
          <cell r="G20">
            <v>3</v>
          </cell>
          <cell r="H20">
            <v>36</v>
          </cell>
          <cell r="I20">
            <v>59</v>
          </cell>
        </row>
        <row r="21">
          <cell r="C21" t="str">
            <v>7153260100120</v>
          </cell>
          <cell r="D21" t="str">
            <v>陈世能</v>
          </cell>
          <cell r="E21" t="str">
            <v>缺</v>
          </cell>
          <cell r="F21" t="str">
            <v>缺</v>
          </cell>
          <cell r="G21" t="str">
            <v>缺</v>
          </cell>
          <cell r="H21" t="str">
            <v>缺</v>
          </cell>
          <cell r="I21">
            <v>0</v>
          </cell>
        </row>
        <row r="22">
          <cell r="C22" t="str">
            <v>7153260100121</v>
          </cell>
          <cell r="D22" t="str">
            <v>黄涛</v>
          </cell>
          <cell r="E22">
            <v>9</v>
          </cell>
          <cell r="F22">
            <v>17</v>
          </cell>
          <cell r="G22">
            <v>4</v>
          </cell>
          <cell r="H22">
            <v>37</v>
          </cell>
          <cell r="I22">
            <v>67</v>
          </cell>
        </row>
        <row r="23">
          <cell r="C23" t="str">
            <v>7153260100122</v>
          </cell>
          <cell r="D23" t="str">
            <v>王瑜</v>
          </cell>
          <cell r="E23">
            <v>12</v>
          </cell>
          <cell r="F23">
            <v>5</v>
          </cell>
          <cell r="G23">
            <v>5</v>
          </cell>
          <cell r="H23">
            <v>38</v>
          </cell>
          <cell r="I23">
            <v>60</v>
          </cell>
        </row>
        <row r="24">
          <cell r="C24" t="str">
            <v>7153260100123</v>
          </cell>
          <cell r="D24" t="str">
            <v>李佳璐</v>
          </cell>
          <cell r="E24">
            <v>5</v>
          </cell>
          <cell r="F24">
            <v>10</v>
          </cell>
          <cell r="G24">
            <v>3</v>
          </cell>
          <cell r="H24">
            <v>30</v>
          </cell>
          <cell r="I24">
            <v>48</v>
          </cell>
        </row>
        <row r="25">
          <cell r="C25" t="str">
            <v>7153260100124</v>
          </cell>
          <cell r="D25" t="str">
            <v>田忠跃</v>
          </cell>
          <cell r="E25">
            <v>11</v>
          </cell>
          <cell r="F25">
            <v>6</v>
          </cell>
          <cell r="G25">
            <v>4</v>
          </cell>
          <cell r="H25">
            <v>39</v>
          </cell>
          <cell r="I25">
            <v>60</v>
          </cell>
        </row>
        <row r="26">
          <cell r="C26" t="str">
            <v>7153260100125</v>
          </cell>
          <cell r="D26" t="str">
            <v>赵顺祥</v>
          </cell>
          <cell r="E26">
            <v>12</v>
          </cell>
          <cell r="F26">
            <v>12</v>
          </cell>
          <cell r="G26">
            <v>4</v>
          </cell>
          <cell r="H26">
            <v>38</v>
          </cell>
          <cell r="I26">
            <v>66</v>
          </cell>
        </row>
        <row r="27">
          <cell r="C27" t="str">
            <v>7153260100126</v>
          </cell>
          <cell r="D27" t="str">
            <v>李璐</v>
          </cell>
          <cell r="E27" t="str">
            <v>缺</v>
          </cell>
          <cell r="F27" t="str">
            <v>缺</v>
          </cell>
          <cell r="G27" t="str">
            <v>缺</v>
          </cell>
          <cell r="H27" t="str">
            <v>缺</v>
          </cell>
          <cell r="I27">
            <v>0</v>
          </cell>
        </row>
        <row r="28">
          <cell r="C28" t="str">
            <v>7153260100127</v>
          </cell>
          <cell r="D28" t="str">
            <v>毕欢</v>
          </cell>
          <cell r="E28" t="str">
            <v>缺</v>
          </cell>
          <cell r="F28" t="str">
            <v>缺</v>
          </cell>
          <cell r="G28" t="str">
            <v>缺</v>
          </cell>
          <cell r="H28" t="str">
            <v>缺</v>
          </cell>
          <cell r="I28">
            <v>0</v>
          </cell>
        </row>
        <row r="29">
          <cell r="C29" t="str">
            <v>7153260100128</v>
          </cell>
          <cell r="D29" t="str">
            <v>李颖</v>
          </cell>
          <cell r="E29" t="str">
            <v>缺</v>
          </cell>
          <cell r="F29" t="str">
            <v>缺</v>
          </cell>
          <cell r="G29" t="str">
            <v>缺</v>
          </cell>
          <cell r="H29" t="str">
            <v>缺</v>
          </cell>
          <cell r="I29">
            <v>0</v>
          </cell>
        </row>
        <row r="30">
          <cell r="C30" t="str">
            <v>7153260100129</v>
          </cell>
          <cell r="D30" t="str">
            <v>杨宛萍</v>
          </cell>
          <cell r="E30">
            <v>12</v>
          </cell>
          <cell r="F30">
            <v>9</v>
          </cell>
          <cell r="G30">
            <v>2</v>
          </cell>
          <cell r="H30">
            <v>32</v>
          </cell>
          <cell r="I30">
            <v>55</v>
          </cell>
        </row>
        <row r="31">
          <cell r="C31" t="str">
            <v>7153260100130</v>
          </cell>
          <cell r="D31" t="str">
            <v>李方姣</v>
          </cell>
          <cell r="E31">
            <v>13</v>
          </cell>
          <cell r="F31">
            <v>11</v>
          </cell>
          <cell r="G31">
            <v>3</v>
          </cell>
          <cell r="H31">
            <v>35</v>
          </cell>
          <cell r="I31">
            <v>62</v>
          </cell>
        </row>
        <row r="32">
          <cell r="C32" t="str">
            <v>7153260100201</v>
          </cell>
          <cell r="D32" t="str">
            <v>杨灿</v>
          </cell>
          <cell r="E32">
            <v>8</v>
          </cell>
          <cell r="F32">
            <v>9</v>
          </cell>
          <cell r="G32">
            <v>5</v>
          </cell>
          <cell r="H32">
            <v>32</v>
          </cell>
          <cell r="I32">
            <v>54</v>
          </cell>
        </row>
        <row r="33">
          <cell r="C33" t="str">
            <v>7153260100202</v>
          </cell>
          <cell r="D33" t="str">
            <v>邓若兰</v>
          </cell>
          <cell r="E33">
            <v>12</v>
          </cell>
          <cell r="F33">
            <v>7</v>
          </cell>
          <cell r="G33">
            <v>3</v>
          </cell>
          <cell r="H33">
            <v>38</v>
          </cell>
          <cell r="I33">
            <v>60</v>
          </cell>
        </row>
        <row r="34">
          <cell r="C34" t="str">
            <v>7153260100203</v>
          </cell>
          <cell r="D34" t="str">
            <v>邓恒涛</v>
          </cell>
          <cell r="E34" t="str">
            <v>缺</v>
          </cell>
          <cell r="F34" t="str">
            <v>缺</v>
          </cell>
          <cell r="G34" t="str">
            <v>缺</v>
          </cell>
          <cell r="H34" t="str">
            <v>缺</v>
          </cell>
          <cell r="I34">
            <v>0</v>
          </cell>
        </row>
        <row r="35">
          <cell r="C35" t="str">
            <v>7153260100204</v>
          </cell>
          <cell r="D35" t="str">
            <v>刘金莲</v>
          </cell>
          <cell r="E35">
            <v>15</v>
          </cell>
          <cell r="F35">
            <v>12</v>
          </cell>
          <cell r="G35">
            <v>4</v>
          </cell>
          <cell r="H35">
            <v>37</v>
          </cell>
          <cell r="I35">
            <v>68</v>
          </cell>
        </row>
        <row r="36">
          <cell r="C36" t="str">
            <v>7153260100205</v>
          </cell>
          <cell r="D36" t="str">
            <v>王舒羽</v>
          </cell>
          <cell r="E36" t="str">
            <v>缺</v>
          </cell>
          <cell r="F36" t="str">
            <v>缺</v>
          </cell>
          <cell r="G36" t="str">
            <v>缺</v>
          </cell>
          <cell r="H36" t="str">
            <v>缺</v>
          </cell>
          <cell r="I36">
            <v>0</v>
          </cell>
        </row>
        <row r="37">
          <cell r="C37" t="str">
            <v>7153260100206</v>
          </cell>
          <cell r="D37" t="str">
            <v>沈芳</v>
          </cell>
          <cell r="E37">
            <v>7</v>
          </cell>
          <cell r="F37">
            <v>16</v>
          </cell>
          <cell r="G37">
            <v>7</v>
          </cell>
          <cell r="H37">
            <v>36</v>
          </cell>
          <cell r="I37">
            <v>66</v>
          </cell>
        </row>
        <row r="38">
          <cell r="C38" t="str">
            <v>7153260100207</v>
          </cell>
          <cell r="D38" t="str">
            <v>张羽晨</v>
          </cell>
          <cell r="E38" t="str">
            <v>缺</v>
          </cell>
          <cell r="F38" t="str">
            <v>缺</v>
          </cell>
          <cell r="G38" t="str">
            <v>缺</v>
          </cell>
          <cell r="H38" t="str">
            <v>缺</v>
          </cell>
          <cell r="I38">
            <v>0</v>
          </cell>
        </row>
        <row r="39">
          <cell r="C39" t="str">
            <v>7153260100208</v>
          </cell>
          <cell r="D39" t="str">
            <v>普兆洋</v>
          </cell>
          <cell r="E39" t="str">
            <v>缺</v>
          </cell>
          <cell r="F39" t="str">
            <v>缺</v>
          </cell>
          <cell r="G39" t="str">
            <v>缺</v>
          </cell>
          <cell r="H39" t="str">
            <v>缺</v>
          </cell>
          <cell r="I39">
            <v>0</v>
          </cell>
        </row>
        <row r="40">
          <cell r="C40" t="str">
            <v>7153260100209</v>
          </cell>
          <cell r="D40" t="str">
            <v>王仕雪</v>
          </cell>
          <cell r="E40" t="str">
            <v>缺</v>
          </cell>
          <cell r="F40" t="str">
            <v>缺</v>
          </cell>
          <cell r="G40" t="str">
            <v>缺</v>
          </cell>
          <cell r="H40" t="str">
            <v>缺</v>
          </cell>
          <cell r="I40">
            <v>0</v>
          </cell>
        </row>
        <row r="41">
          <cell r="C41" t="str">
            <v>7153260100210</v>
          </cell>
          <cell r="D41" t="str">
            <v>徐洁</v>
          </cell>
          <cell r="E41">
            <v>8</v>
          </cell>
          <cell r="F41">
            <v>6</v>
          </cell>
          <cell r="G41">
            <v>7</v>
          </cell>
          <cell r="H41">
            <v>31</v>
          </cell>
          <cell r="I41">
            <v>52</v>
          </cell>
        </row>
        <row r="42">
          <cell r="C42" t="str">
            <v>7153260100211</v>
          </cell>
          <cell r="D42" t="str">
            <v>王佐丽</v>
          </cell>
          <cell r="E42" t="str">
            <v>缺</v>
          </cell>
          <cell r="F42" t="str">
            <v>缺</v>
          </cell>
          <cell r="G42" t="str">
            <v>缺</v>
          </cell>
          <cell r="H42" t="str">
            <v>缺</v>
          </cell>
          <cell r="I42">
            <v>0</v>
          </cell>
        </row>
        <row r="43">
          <cell r="C43" t="str">
            <v>7153260100212</v>
          </cell>
          <cell r="D43" t="str">
            <v>徐泽念</v>
          </cell>
          <cell r="E43" t="str">
            <v>缺</v>
          </cell>
          <cell r="F43" t="str">
            <v>缺</v>
          </cell>
          <cell r="G43" t="str">
            <v>缺</v>
          </cell>
          <cell r="H43" t="str">
            <v>缺</v>
          </cell>
          <cell r="I43">
            <v>0</v>
          </cell>
        </row>
        <row r="44">
          <cell r="C44" t="str">
            <v>7153260100213</v>
          </cell>
          <cell r="D44" t="str">
            <v>汪倩虹</v>
          </cell>
          <cell r="E44" t="str">
            <v>缺</v>
          </cell>
          <cell r="F44" t="str">
            <v>缺</v>
          </cell>
          <cell r="G44" t="str">
            <v>缺</v>
          </cell>
          <cell r="H44" t="str">
            <v>缺</v>
          </cell>
          <cell r="I44">
            <v>0</v>
          </cell>
        </row>
        <row r="45">
          <cell r="C45" t="str">
            <v>7153260100214</v>
          </cell>
          <cell r="D45" t="str">
            <v>王紫芸</v>
          </cell>
          <cell r="E45">
            <v>11</v>
          </cell>
          <cell r="F45">
            <v>6</v>
          </cell>
          <cell r="G45">
            <v>3</v>
          </cell>
          <cell r="H45">
            <v>34</v>
          </cell>
          <cell r="I45">
            <v>54</v>
          </cell>
        </row>
        <row r="46">
          <cell r="C46" t="str">
            <v>7153260100215</v>
          </cell>
          <cell r="D46" t="str">
            <v>胡风雨</v>
          </cell>
          <cell r="E46">
            <v>10</v>
          </cell>
          <cell r="F46">
            <v>8</v>
          </cell>
          <cell r="G46">
            <v>5</v>
          </cell>
          <cell r="H46">
            <v>35</v>
          </cell>
          <cell r="I46">
            <v>58</v>
          </cell>
        </row>
        <row r="47">
          <cell r="C47" t="str">
            <v>7153260100216</v>
          </cell>
          <cell r="D47" t="str">
            <v>李丽珍</v>
          </cell>
          <cell r="E47" t="str">
            <v>缺</v>
          </cell>
          <cell r="F47" t="str">
            <v>缺</v>
          </cell>
          <cell r="G47" t="str">
            <v>缺</v>
          </cell>
          <cell r="H47" t="str">
            <v>缺</v>
          </cell>
          <cell r="I47">
            <v>0</v>
          </cell>
        </row>
        <row r="48">
          <cell r="C48" t="str">
            <v>7153260100217</v>
          </cell>
          <cell r="D48" t="str">
            <v>李舒蕊</v>
          </cell>
          <cell r="E48" t="str">
            <v>缺</v>
          </cell>
          <cell r="F48" t="str">
            <v>缺</v>
          </cell>
          <cell r="G48" t="str">
            <v>缺</v>
          </cell>
          <cell r="H48" t="str">
            <v>缺</v>
          </cell>
          <cell r="I48">
            <v>0</v>
          </cell>
        </row>
        <row r="49">
          <cell r="C49" t="str">
            <v>7153260100218</v>
          </cell>
          <cell r="D49" t="str">
            <v>李馨睿</v>
          </cell>
          <cell r="E49" t="str">
            <v>缺</v>
          </cell>
          <cell r="F49" t="str">
            <v>缺</v>
          </cell>
          <cell r="G49" t="str">
            <v>缺</v>
          </cell>
          <cell r="H49" t="str">
            <v>缺</v>
          </cell>
          <cell r="I49">
            <v>0</v>
          </cell>
        </row>
        <row r="50">
          <cell r="C50" t="str">
            <v>7153260100219</v>
          </cell>
          <cell r="D50" t="str">
            <v>张晓华</v>
          </cell>
          <cell r="E50" t="str">
            <v>缺</v>
          </cell>
          <cell r="F50" t="str">
            <v>缺</v>
          </cell>
          <cell r="G50" t="str">
            <v>缺</v>
          </cell>
          <cell r="H50" t="str">
            <v>缺</v>
          </cell>
          <cell r="I50">
            <v>0</v>
          </cell>
        </row>
        <row r="51">
          <cell r="C51" t="str">
            <v>7153260100220</v>
          </cell>
          <cell r="D51" t="str">
            <v>龚艳雯</v>
          </cell>
          <cell r="E51" t="str">
            <v>缺</v>
          </cell>
          <cell r="F51" t="str">
            <v>缺</v>
          </cell>
          <cell r="G51" t="str">
            <v>缺</v>
          </cell>
          <cell r="H51" t="str">
            <v>缺</v>
          </cell>
          <cell r="I51">
            <v>0</v>
          </cell>
        </row>
        <row r="52">
          <cell r="C52" t="str">
            <v>7153260100221</v>
          </cell>
          <cell r="D52" t="str">
            <v>李登磊</v>
          </cell>
          <cell r="E52">
            <v>12</v>
          </cell>
          <cell r="F52">
            <v>18</v>
          </cell>
          <cell r="G52">
            <v>6</v>
          </cell>
          <cell r="H52">
            <v>35</v>
          </cell>
          <cell r="I52">
            <v>71</v>
          </cell>
        </row>
        <row r="53">
          <cell r="C53" t="str">
            <v>7153260100222</v>
          </cell>
          <cell r="D53" t="str">
            <v>杨雪梅</v>
          </cell>
          <cell r="E53">
            <v>17</v>
          </cell>
          <cell r="F53">
            <v>21</v>
          </cell>
          <cell r="G53">
            <v>7</v>
          </cell>
          <cell r="H53">
            <v>36</v>
          </cell>
          <cell r="I53">
            <v>81</v>
          </cell>
        </row>
        <row r="54">
          <cell r="C54" t="str">
            <v>7153260100223</v>
          </cell>
          <cell r="D54" t="str">
            <v>余晞</v>
          </cell>
          <cell r="E54">
            <v>12</v>
          </cell>
          <cell r="F54">
            <v>14</v>
          </cell>
          <cell r="G54">
            <v>5</v>
          </cell>
          <cell r="H54">
            <v>37</v>
          </cell>
          <cell r="I54">
            <v>68</v>
          </cell>
        </row>
        <row r="55">
          <cell r="C55" t="str">
            <v>7153260100224</v>
          </cell>
          <cell r="D55" t="str">
            <v>李雨涵</v>
          </cell>
          <cell r="E55" t="str">
            <v>缺</v>
          </cell>
          <cell r="F55" t="str">
            <v>缺</v>
          </cell>
          <cell r="G55" t="str">
            <v>缺</v>
          </cell>
          <cell r="H55" t="str">
            <v>缺</v>
          </cell>
          <cell r="I55">
            <v>0</v>
          </cell>
        </row>
        <row r="56">
          <cell r="C56" t="str">
            <v>7153260100225</v>
          </cell>
          <cell r="D56" t="str">
            <v>魏钰晟</v>
          </cell>
          <cell r="E56" t="str">
            <v>缺</v>
          </cell>
          <cell r="F56" t="str">
            <v>缺</v>
          </cell>
          <cell r="G56" t="str">
            <v>缺</v>
          </cell>
          <cell r="H56" t="str">
            <v>缺</v>
          </cell>
          <cell r="I56">
            <v>0</v>
          </cell>
        </row>
        <row r="57">
          <cell r="C57" t="str">
            <v>7153260100226</v>
          </cell>
          <cell r="D57" t="str">
            <v>李香妮</v>
          </cell>
          <cell r="E57">
            <v>17</v>
          </cell>
          <cell r="F57">
            <v>13</v>
          </cell>
          <cell r="G57">
            <v>6</v>
          </cell>
          <cell r="H57">
            <v>36</v>
          </cell>
          <cell r="I57">
            <v>72</v>
          </cell>
        </row>
        <row r="58">
          <cell r="C58" t="str">
            <v>7153260100227</v>
          </cell>
          <cell r="D58" t="str">
            <v>王陈娅</v>
          </cell>
          <cell r="E58" t="str">
            <v>缺</v>
          </cell>
          <cell r="F58" t="str">
            <v>缺</v>
          </cell>
          <cell r="G58" t="str">
            <v>缺</v>
          </cell>
          <cell r="H58" t="str">
            <v>缺</v>
          </cell>
          <cell r="I58">
            <v>0</v>
          </cell>
        </row>
        <row r="59">
          <cell r="C59" t="str">
            <v>7153260100228</v>
          </cell>
          <cell r="D59" t="str">
            <v>徐世莲</v>
          </cell>
          <cell r="E59">
            <v>12</v>
          </cell>
          <cell r="F59">
            <v>14</v>
          </cell>
          <cell r="G59">
            <v>7</v>
          </cell>
          <cell r="H59">
            <v>32</v>
          </cell>
          <cell r="I59">
            <v>65</v>
          </cell>
        </row>
        <row r="60">
          <cell r="C60" t="str">
            <v>7153260100229</v>
          </cell>
          <cell r="D60" t="str">
            <v>杨代芳</v>
          </cell>
          <cell r="E60" t="str">
            <v>缺</v>
          </cell>
          <cell r="F60" t="str">
            <v>缺</v>
          </cell>
          <cell r="G60" t="str">
            <v>缺</v>
          </cell>
          <cell r="H60" t="str">
            <v>缺</v>
          </cell>
          <cell r="I60">
            <v>0</v>
          </cell>
        </row>
        <row r="61">
          <cell r="C61" t="str">
            <v>7153260100230</v>
          </cell>
          <cell r="D61" t="str">
            <v>张淑茗</v>
          </cell>
          <cell r="E61">
            <v>13</v>
          </cell>
          <cell r="F61">
            <v>13</v>
          </cell>
          <cell r="G61">
            <v>3</v>
          </cell>
          <cell r="H61">
            <v>13</v>
          </cell>
          <cell r="I61">
            <v>42</v>
          </cell>
        </row>
        <row r="62">
          <cell r="C62" t="str">
            <v>7153260100301</v>
          </cell>
          <cell r="D62" t="str">
            <v>李自美</v>
          </cell>
          <cell r="E62" t="str">
            <v>缺</v>
          </cell>
          <cell r="F62" t="str">
            <v>缺</v>
          </cell>
          <cell r="G62" t="str">
            <v>缺</v>
          </cell>
          <cell r="H62" t="str">
            <v>缺</v>
          </cell>
          <cell r="I62">
            <v>0</v>
          </cell>
        </row>
        <row r="63">
          <cell r="C63" t="str">
            <v>7153260100302</v>
          </cell>
          <cell r="D63" t="str">
            <v>王红光</v>
          </cell>
          <cell r="E63">
            <v>12</v>
          </cell>
          <cell r="F63">
            <v>13</v>
          </cell>
          <cell r="G63">
            <v>5</v>
          </cell>
          <cell r="H63">
            <v>39</v>
          </cell>
          <cell r="I63">
            <v>69</v>
          </cell>
        </row>
        <row r="64">
          <cell r="C64" t="str">
            <v>7153260100303</v>
          </cell>
          <cell r="D64" t="str">
            <v>偰梦娜</v>
          </cell>
          <cell r="E64" t="str">
            <v>缺</v>
          </cell>
          <cell r="F64" t="str">
            <v>缺</v>
          </cell>
          <cell r="G64" t="str">
            <v>缺</v>
          </cell>
          <cell r="H64" t="str">
            <v>缺</v>
          </cell>
          <cell r="I64">
            <v>0</v>
          </cell>
        </row>
        <row r="65">
          <cell r="C65" t="str">
            <v>7153260100304</v>
          </cell>
          <cell r="D65" t="str">
            <v>陆箐</v>
          </cell>
          <cell r="E65" t="str">
            <v>缺</v>
          </cell>
          <cell r="F65" t="str">
            <v>缺</v>
          </cell>
          <cell r="G65" t="str">
            <v>缺</v>
          </cell>
          <cell r="H65" t="str">
            <v>缺</v>
          </cell>
          <cell r="I65">
            <v>0</v>
          </cell>
        </row>
        <row r="66">
          <cell r="C66" t="str">
            <v>7153260100305</v>
          </cell>
          <cell r="D66" t="str">
            <v>杨家昀</v>
          </cell>
          <cell r="E66">
            <v>15</v>
          </cell>
          <cell r="F66">
            <v>13</v>
          </cell>
          <cell r="G66">
            <v>5</v>
          </cell>
          <cell r="H66">
            <v>34</v>
          </cell>
          <cell r="I66">
            <v>67</v>
          </cell>
        </row>
        <row r="67">
          <cell r="C67" t="str">
            <v>7153260100306</v>
          </cell>
          <cell r="D67" t="str">
            <v>翟倩</v>
          </cell>
          <cell r="E67">
            <v>17</v>
          </cell>
          <cell r="F67">
            <v>11</v>
          </cell>
          <cell r="G67">
            <v>4</v>
          </cell>
          <cell r="H67">
            <v>37</v>
          </cell>
          <cell r="I67">
            <v>69</v>
          </cell>
        </row>
        <row r="68">
          <cell r="C68" t="str">
            <v>7153260100307</v>
          </cell>
          <cell r="D68" t="str">
            <v>陈德春</v>
          </cell>
          <cell r="E68">
            <v>8</v>
          </cell>
          <cell r="F68">
            <v>16</v>
          </cell>
          <cell r="G68">
            <v>6</v>
          </cell>
          <cell r="H68">
            <v>31</v>
          </cell>
          <cell r="I68">
            <v>61</v>
          </cell>
        </row>
        <row r="69">
          <cell r="C69" t="str">
            <v>7153260100308</v>
          </cell>
          <cell r="D69" t="str">
            <v>符必文</v>
          </cell>
          <cell r="E69" t="str">
            <v>缺</v>
          </cell>
          <cell r="F69" t="str">
            <v>缺</v>
          </cell>
          <cell r="G69" t="str">
            <v>缺</v>
          </cell>
          <cell r="H69" t="str">
            <v>缺</v>
          </cell>
          <cell r="I69">
            <v>0</v>
          </cell>
        </row>
        <row r="70">
          <cell r="C70" t="str">
            <v>7153260100309</v>
          </cell>
          <cell r="D70" t="str">
            <v>黄丽琼</v>
          </cell>
          <cell r="E70" t="str">
            <v>缺</v>
          </cell>
          <cell r="F70" t="str">
            <v>缺</v>
          </cell>
          <cell r="G70" t="str">
            <v>缺</v>
          </cell>
          <cell r="H70" t="str">
            <v>缺</v>
          </cell>
          <cell r="I70">
            <v>0</v>
          </cell>
        </row>
        <row r="71">
          <cell r="C71" t="str">
            <v>7153260100310</v>
          </cell>
          <cell r="D71" t="str">
            <v>杨朝瑞</v>
          </cell>
          <cell r="E71" t="str">
            <v>缺</v>
          </cell>
          <cell r="F71" t="str">
            <v>缺</v>
          </cell>
          <cell r="G71" t="str">
            <v>缺</v>
          </cell>
          <cell r="H71" t="str">
            <v>缺</v>
          </cell>
          <cell r="I71">
            <v>0</v>
          </cell>
        </row>
        <row r="72">
          <cell r="C72" t="str">
            <v>7153260100311</v>
          </cell>
          <cell r="D72" t="str">
            <v>高锦菡</v>
          </cell>
          <cell r="E72">
            <v>13</v>
          </cell>
          <cell r="F72">
            <v>12</v>
          </cell>
          <cell r="G72">
            <v>3</v>
          </cell>
          <cell r="H72">
            <v>39</v>
          </cell>
          <cell r="I72">
            <v>67</v>
          </cell>
        </row>
        <row r="73">
          <cell r="C73" t="str">
            <v>7153260100312</v>
          </cell>
          <cell r="D73" t="str">
            <v>陈廷玉</v>
          </cell>
          <cell r="E73">
            <v>10</v>
          </cell>
          <cell r="F73">
            <v>8</v>
          </cell>
          <cell r="G73">
            <v>6</v>
          </cell>
          <cell r="H73">
            <v>40</v>
          </cell>
          <cell r="I73">
            <v>64</v>
          </cell>
        </row>
        <row r="74">
          <cell r="C74" t="str">
            <v>7153260100313</v>
          </cell>
          <cell r="D74" t="str">
            <v>李天林</v>
          </cell>
          <cell r="E74">
            <v>9</v>
          </cell>
          <cell r="F74">
            <v>11</v>
          </cell>
          <cell r="G74">
            <v>5</v>
          </cell>
          <cell r="H74">
            <v>33</v>
          </cell>
          <cell r="I74">
            <v>58</v>
          </cell>
        </row>
        <row r="75">
          <cell r="C75" t="str">
            <v>7153260100314</v>
          </cell>
          <cell r="D75" t="str">
            <v>年尚倩</v>
          </cell>
          <cell r="E75">
            <v>13</v>
          </cell>
          <cell r="F75">
            <v>13</v>
          </cell>
          <cell r="G75">
            <v>6</v>
          </cell>
          <cell r="H75">
            <v>33</v>
          </cell>
          <cell r="I75">
            <v>65</v>
          </cell>
        </row>
        <row r="76">
          <cell r="C76" t="str">
            <v>7153260100315</v>
          </cell>
          <cell r="D76" t="str">
            <v>张岚焮</v>
          </cell>
          <cell r="E76">
            <v>14</v>
          </cell>
          <cell r="F76">
            <v>11</v>
          </cell>
          <cell r="G76">
            <v>6</v>
          </cell>
          <cell r="H76">
            <v>39</v>
          </cell>
          <cell r="I76">
            <v>70</v>
          </cell>
        </row>
        <row r="77">
          <cell r="C77" t="str">
            <v>7153260100316</v>
          </cell>
          <cell r="D77" t="str">
            <v>周容</v>
          </cell>
          <cell r="E77" t="str">
            <v>缺</v>
          </cell>
          <cell r="F77" t="str">
            <v>缺</v>
          </cell>
          <cell r="G77" t="str">
            <v>缺</v>
          </cell>
          <cell r="H77" t="str">
            <v>缺</v>
          </cell>
          <cell r="I77">
            <v>0</v>
          </cell>
        </row>
        <row r="78">
          <cell r="C78" t="str">
            <v>7153260100317</v>
          </cell>
          <cell r="D78" t="str">
            <v>郭凌霜</v>
          </cell>
          <cell r="E78" t="str">
            <v>缺</v>
          </cell>
          <cell r="F78" t="str">
            <v>缺</v>
          </cell>
          <cell r="G78" t="str">
            <v>缺</v>
          </cell>
          <cell r="H78" t="str">
            <v>缺</v>
          </cell>
          <cell r="I78">
            <v>0</v>
          </cell>
        </row>
        <row r="79">
          <cell r="C79" t="str">
            <v>7153260100318</v>
          </cell>
          <cell r="D79" t="str">
            <v>王兴传</v>
          </cell>
          <cell r="E79">
            <v>13</v>
          </cell>
          <cell r="F79">
            <v>7</v>
          </cell>
          <cell r="G79">
            <v>1</v>
          </cell>
          <cell r="H79">
            <v>33</v>
          </cell>
          <cell r="I79">
            <v>54</v>
          </cell>
        </row>
        <row r="80">
          <cell r="C80" t="str">
            <v>7153260100319</v>
          </cell>
          <cell r="D80" t="str">
            <v>施兰兰</v>
          </cell>
          <cell r="E80">
            <v>11</v>
          </cell>
          <cell r="F80">
            <v>12</v>
          </cell>
          <cell r="G80">
            <v>6</v>
          </cell>
          <cell r="H80">
            <v>38</v>
          </cell>
          <cell r="I80">
            <v>67</v>
          </cell>
        </row>
        <row r="81">
          <cell r="C81" t="str">
            <v>7153260100320</v>
          </cell>
          <cell r="D81" t="str">
            <v>刘欢欢</v>
          </cell>
          <cell r="E81" t="str">
            <v>缺</v>
          </cell>
          <cell r="F81" t="str">
            <v>缺</v>
          </cell>
          <cell r="G81" t="str">
            <v>缺</v>
          </cell>
          <cell r="H81" t="str">
            <v>缺</v>
          </cell>
          <cell r="I81">
            <v>0</v>
          </cell>
        </row>
        <row r="82">
          <cell r="C82" t="str">
            <v>7153260100321</v>
          </cell>
          <cell r="D82" t="str">
            <v>柯楠</v>
          </cell>
          <cell r="E82" t="str">
            <v>缺</v>
          </cell>
          <cell r="F82" t="str">
            <v>缺</v>
          </cell>
          <cell r="G82" t="str">
            <v>缺</v>
          </cell>
          <cell r="H82" t="str">
            <v>缺</v>
          </cell>
          <cell r="I82">
            <v>0</v>
          </cell>
        </row>
        <row r="83">
          <cell r="C83" t="str">
            <v>7153260100322</v>
          </cell>
          <cell r="D83" t="str">
            <v>夏世纯</v>
          </cell>
          <cell r="E83">
            <v>12</v>
          </cell>
          <cell r="F83">
            <v>15</v>
          </cell>
          <cell r="G83">
            <v>4</v>
          </cell>
          <cell r="H83">
            <v>36</v>
          </cell>
          <cell r="I83">
            <v>67</v>
          </cell>
        </row>
        <row r="84">
          <cell r="C84" t="str">
            <v>7153260100323</v>
          </cell>
          <cell r="D84" t="str">
            <v>吴颖</v>
          </cell>
          <cell r="E84" t="str">
            <v>缺</v>
          </cell>
          <cell r="F84" t="str">
            <v>缺</v>
          </cell>
          <cell r="G84" t="str">
            <v>缺</v>
          </cell>
          <cell r="H84" t="str">
            <v>缺</v>
          </cell>
          <cell r="I84">
            <v>0</v>
          </cell>
        </row>
        <row r="85">
          <cell r="C85" t="str">
            <v>7153260100324</v>
          </cell>
          <cell r="D85" t="str">
            <v>常海婷</v>
          </cell>
          <cell r="E85">
            <v>14</v>
          </cell>
          <cell r="F85">
            <v>14</v>
          </cell>
          <cell r="G85">
            <v>6</v>
          </cell>
          <cell r="H85">
            <v>30</v>
          </cell>
          <cell r="I85">
            <v>64</v>
          </cell>
        </row>
        <row r="86">
          <cell r="C86" t="str">
            <v>7153260100325</v>
          </cell>
          <cell r="D86" t="str">
            <v>黄丹</v>
          </cell>
          <cell r="E86" t="str">
            <v>缺</v>
          </cell>
          <cell r="F86" t="str">
            <v>缺</v>
          </cell>
          <cell r="G86" t="str">
            <v>缺</v>
          </cell>
          <cell r="H86" t="str">
            <v>缺</v>
          </cell>
          <cell r="I86">
            <v>0</v>
          </cell>
        </row>
        <row r="87">
          <cell r="C87" t="str">
            <v>7153260100326</v>
          </cell>
          <cell r="D87" t="str">
            <v>伊丽琼</v>
          </cell>
          <cell r="E87" t="str">
            <v>缺</v>
          </cell>
          <cell r="F87" t="str">
            <v>缺</v>
          </cell>
          <cell r="G87" t="str">
            <v>缺</v>
          </cell>
          <cell r="H87" t="str">
            <v>缺</v>
          </cell>
          <cell r="I87">
            <v>0</v>
          </cell>
        </row>
        <row r="88">
          <cell r="C88" t="str">
            <v>7153260100327</v>
          </cell>
          <cell r="D88" t="str">
            <v>段建莎</v>
          </cell>
          <cell r="E88">
            <v>14</v>
          </cell>
          <cell r="F88">
            <v>10</v>
          </cell>
          <cell r="G88">
            <v>5</v>
          </cell>
          <cell r="H88">
            <v>33</v>
          </cell>
          <cell r="I88">
            <v>62</v>
          </cell>
        </row>
        <row r="89">
          <cell r="C89" t="str">
            <v>7153260100328</v>
          </cell>
          <cell r="D89" t="str">
            <v>王金飞</v>
          </cell>
          <cell r="E89">
            <v>11</v>
          </cell>
          <cell r="F89">
            <v>8</v>
          </cell>
          <cell r="G89">
            <v>7</v>
          </cell>
          <cell r="H89">
            <v>36</v>
          </cell>
          <cell r="I89">
            <v>62</v>
          </cell>
        </row>
        <row r="90">
          <cell r="C90" t="str">
            <v>7153260100329</v>
          </cell>
          <cell r="D90" t="str">
            <v>吴惠梅</v>
          </cell>
          <cell r="E90">
            <v>11</v>
          </cell>
          <cell r="F90">
            <v>10</v>
          </cell>
          <cell r="G90">
            <v>4</v>
          </cell>
          <cell r="H90">
            <v>34</v>
          </cell>
          <cell r="I90">
            <v>59</v>
          </cell>
        </row>
        <row r="91">
          <cell r="C91" t="str">
            <v>7153260100330</v>
          </cell>
          <cell r="D91" t="str">
            <v>李艳娟</v>
          </cell>
          <cell r="E91">
            <v>6</v>
          </cell>
          <cell r="F91">
            <v>11</v>
          </cell>
          <cell r="G91">
            <v>7</v>
          </cell>
          <cell r="H91">
            <v>32</v>
          </cell>
          <cell r="I91">
            <v>56</v>
          </cell>
        </row>
        <row r="92">
          <cell r="C92" t="str">
            <v>7153260100401</v>
          </cell>
          <cell r="D92" t="str">
            <v>余庆禧</v>
          </cell>
          <cell r="E92" t="str">
            <v>缺</v>
          </cell>
          <cell r="F92" t="str">
            <v>缺</v>
          </cell>
          <cell r="G92" t="str">
            <v>缺</v>
          </cell>
          <cell r="H92" t="str">
            <v>缺</v>
          </cell>
          <cell r="I92">
            <v>0</v>
          </cell>
        </row>
        <row r="93">
          <cell r="C93" t="str">
            <v>7153260100402</v>
          </cell>
          <cell r="D93" t="str">
            <v>秦亚兰</v>
          </cell>
          <cell r="E93">
            <v>9</v>
          </cell>
          <cell r="F93">
            <v>11</v>
          </cell>
          <cell r="G93">
            <v>5</v>
          </cell>
          <cell r="H93">
            <v>32</v>
          </cell>
          <cell r="I93">
            <v>57</v>
          </cell>
        </row>
        <row r="94">
          <cell r="C94" t="str">
            <v>7153260100403</v>
          </cell>
          <cell r="D94" t="str">
            <v>甘莲宁</v>
          </cell>
          <cell r="E94">
            <v>12</v>
          </cell>
          <cell r="F94">
            <v>16</v>
          </cell>
          <cell r="G94">
            <v>7</v>
          </cell>
          <cell r="H94">
            <v>36</v>
          </cell>
          <cell r="I94">
            <v>71</v>
          </cell>
        </row>
        <row r="95">
          <cell r="C95" t="str">
            <v>7153260100404</v>
          </cell>
          <cell r="D95" t="str">
            <v>李维颖</v>
          </cell>
          <cell r="E95">
            <v>12</v>
          </cell>
          <cell r="F95">
            <v>10</v>
          </cell>
          <cell r="G95">
            <v>5</v>
          </cell>
          <cell r="H95">
            <v>35</v>
          </cell>
          <cell r="I95">
            <v>62</v>
          </cell>
        </row>
        <row r="96">
          <cell r="C96" t="str">
            <v>7153260100405</v>
          </cell>
          <cell r="D96" t="str">
            <v>梁琪蕊</v>
          </cell>
          <cell r="E96" t="str">
            <v>缺</v>
          </cell>
          <cell r="F96" t="str">
            <v>缺</v>
          </cell>
          <cell r="G96" t="str">
            <v>缺</v>
          </cell>
          <cell r="H96" t="str">
            <v>缺</v>
          </cell>
          <cell r="I96">
            <v>0</v>
          </cell>
        </row>
        <row r="97">
          <cell r="C97" t="str">
            <v>7153260100406</v>
          </cell>
          <cell r="D97" t="str">
            <v>岑雯</v>
          </cell>
          <cell r="E97">
            <v>8</v>
          </cell>
          <cell r="F97">
            <v>5</v>
          </cell>
          <cell r="G97">
            <v>8</v>
          </cell>
          <cell r="H97">
            <v>37</v>
          </cell>
          <cell r="I97">
            <v>58</v>
          </cell>
        </row>
        <row r="98">
          <cell r="C98" t="str">
            <v>7153260100407</v>
          </cell>
          <cell r="D98" t="str">
            <v>高榕</v>
          </cell>
          <cell r="E98">
            <v>9</v>
          </cell>
          <cell r="F98">
            <v>12</v>
          </cell>
          <cell r="G98">
            <v>3</v>
          </cell>
          <cell r="H98">
            <v>37</v>
          </cell>
          <cell r="I98">
            <v>61</v>
          </cell>
        </row>
        <row r="99">
          <cell r="C99" t="str">
            <v>7153260100408</v>
          </cell>
          <cell r="D99" t="str">
            <v>张正巧</v>
          </cell>
          <cell r="E99">
            <v>12</v>
          </cell>
          <cell r="F99">
            <v>12</v>
          </cell>
          <cell r="G99">
            <v>3</v>
          </cell>
          <cell r="H99">
            <v>31</v>
          </cell>
          <cell r="I99">
            <v>58</v>
          </cell>
        </row>
        <row r="100">
          <cell r="C100" t="str">
            <v>7153260100409</v>
          </cell>
          <cell r="D100" t="str">
            <v>何永洁</v>
          </cell>
          <cell r="E100">
            <v>10</v>
          </cell>
          <cell r="F100">
            <v>12</v>
          </cell>
          <cell r="G100">
            <v>1</v>
          </cell>
          <cell r="H100">
            <v>30</v>
          </cell>
          <cell r="I100">
            <v>53</v>
          </cell>
        </row>
        <row r="101">
          <cell r="C101" t="str">
            <v>7153260100410</v>
          </cell>
          <cell r="D101" t="str">
            <v>吕怡杉</v>
          </cell>
          <cell r="E101">
            <v>14</v>
          </cell>
          <cell r="F101">
            <v>10</v>
          </cell>
          <cell r="G101">
            <v>3</v>
          </cell>
          <cell r="H101">
            <v>32</v>
          </cell>
          <cell r="I101">
            <v>59</v>
          </cell>
        </row>
        <row r="102">
          <cell r="C102" t="str">
            <v>7153260100411</v>
          </cell>
          <cell r="D102" t="str">
            <v>赵娜</v>
          </cell>
          <cell r="E102" t="str">
            <v>缺</v>
          </cell>
          <cell r="F102" t="str">
            <v>缺</v>
          </cell>
          <cell r="G102" t="str">
            <v>缺</v>
          </cell>
          <cell r="H102" t="str">
            <v>缺</v>
          </cell>
          <cell r="I102">
            <v>0</v>
          </cell>
        </row>
        <row r="103">
          <cell r="C103" t="str">
            <v>7153260100412</v>
          </cell>
          <cell r="D103" t="str">
            <v>刘敏</v>
          </cell>
          <cell r="E103" t="str">
            <v>缺</v>
          </cell>
          <cell r="F103" t="str">
            <v>缺</v>
          </cell>
          <cell r="G103" t="str">
            <v>缺</v>
          </cell>
          <cell r="H103" t="str">
            <v>缺</v>
          </cell>
          <cell r="I103">
            <v>0</v>
          </cell>
        </row>
        <row r="104">
          <cell r="C104" t="str">
            <v>7153260100413</v>
          </cell>
          <cell r="D104" t="str">
            <v>邹启同</v>
          </cell>
          <cell r="E104">
            <v>10</v>
          </cell>
          <cell r="F104">
            <v>12</v>
          </cell>
          <cell r="G104">
            <v>5</v>
          </cell>
          <cell r="H104">
            <v>30</v>
          </cell>
          <cell r="I104">
            <v>57</v>
          </cell>
        </row>
        <row r="105">
          <cell r="C105" t="str">
            <v>7153260100414</v>
          </cell>
          <cell r="D105" t="str">
            <v>蔡彤</v>
          </cell>
          <cell r="E105" t="str">
            <v>缺</v>
          </cell>
          <cell r="F105" t="str">
            <v>缺</v>
          </cell>
          <cell r="G105" t="str">
            <v>缺</v>
          </cell>
          <cell r="H105" t="str">
            <v>缺</v>
          </cell>
          <cell r="I105">
            <v>0</v>
          </cell>
        </row>
        <row r="106">
          <cell r="C106" t="str">
            <v>7153260100415</v>
          </cell>
          <cell r="D106" t="str">
            <v>邹俊梅</v>
          </cell>
          <cell r="E106" t="str">
            <v>缺</v>
          </cell>
          <cell r="F106" t="str">
            <v>缺</v>
          </cell>
          <cell r="G106" t="str">
            <v>缺</v>
          </cell>
          <cell r="H106" t="str">
            <v>缺</v>
          </cell>
          <cell r="I106">
            <v>0</v>
          </cell>
        </row>
        <row r="107">
          <cell r="C107" t="str">
            <v>7153260100416</v>
          </cell>
          <cell r="D107" t="str">
            <v>许莹</v>
          </cell>
          <cell r="E107" t="str">
            <v>缺</v>
          </cell>
          <cell r="F107" t="str">
            <v>缺</v>
          </cell>
          <cell r="G107" t="str">
            <v>缺</v>
          </cell>
          <cell r="H107" t="str">
            <v>缺</v>
          </cell>
          <cell r="I107">
            <v>0</v>
          </cell>
        </row>
        <row r="108">
          <cell r="C108" t="str">
            <v>7153260100417</v>
          </cell>
          <cell r="D108" t="str">
            <v>程泽芬</v>
          </cell>
          <cell r="E108" t="str">
            <v>缺</v>
          </cell>
          <cell r="F108" t="str">
            <v>缺</v>
          </cell>
          <cell r="G108" t="str">
            <v>缺</v>
          </cell>
          <cell r="H108" t="str">
            <v>缺</v>
          </cell>
          <cell r="I108">
            <v>0</v>
          </cell>
        </row>
        <row r="109">
          <cell r="C109" t="str">
            <v>7153260100418</v>
          </cell>
          <cell r="D109" t="str">
            <v>吴晓瑭</v>
          </cell>
          <cell r="E109" t="str">
            <v>缺</v>
          </cell>
          <cell r="F109" t="str">
            <v>缺</v>
          </cell>
          <cell r="G109" t="str">
            <v>缺</v>
          </cell>
          <cell r="H109" t="str">
            <v>缺</v>
          </cell>
          <cell r="I109">
            <v>0</v>
          </cell>
        </row>
        <row r="110">
          <cell r="C110" t="str">
            <v>7153260100419</v>
          </cell>
          <cell r="D110" t="str">
            <v>梁梦凡</v>
          </cell>
          <cell r="E110" t="str">
            <v>缺</v>
          </cell>
          <cell r="F110" t="str">
            <v>缺</v>
          </cell>
          <cell r="G110" t="str">
            <v>缺</v>
          </cell>
          <cell r="H110" t="str">
            <v>缺</v>
          </cell>
          <cell r="I110">
            <v>0</v>
          </cell>
        </row>
        <row r="111">
          <cell r="C111" t="str">
            <v>7153260100420</v>
          </cell>
          <cell r="D111" t="str">
            <v>代顺梅</v>
          </cell>
          <cell r="E111">
            <v>12</v>
          </cell>
          <cell r="F111">
            <v>13</v>
          </cell>
          <cell r="G111">
            <v>2</v>
          </cell>
          <cell r="H111">
            <v>37</v>
          </cell>
          <cell r="I111">
            <v>64</v>
          </cell>
        </row>
        <row r="112">
          <cell r="C112" t="str">
            <v>7153260100421</v>
          </cell>
          <cell r="D112" t="str">
            <v>陈丹丹</v>
          </cell>
          <cell r="E112">
            <v>12</v>
          </cell>
          <cell r="F112">
            <v>10</v>
          </cell>
          <cell r="G112">
            <v>3</v>
          </cell>
          <cell r="H112">
            <v>37</v>
          </cell>
          <cell r="I112">
            <v>62</v>
          </cell>
        </row>
        <row r="113">
          <cell r="C113" t="str">
            <v>7153260100422</v>
          </cell>
          <cell r="D113" t="str">
            <v>许德妍</v>
          </cell>
          <cell r="E113" t="str">
            <v>缺</v>
          </cell>
          <cell r="F113" t="str">
            <v>缺</v>
          </cell>
          <cell r="G113" t="str">
            <v>缺</v>
          </cell>
          <cell r="H113" t="str">
            <v>缺</v>
          </cell>
          <cell r="I113">
            <v>0</v>
          </cell>
        </row>
        <row r="114">
          <cell r="C114" t="str">
            <v>7153260100423</v>
          </cell>
          <cell r="D114" t="str">
            <v>李思婷</v>
          </cell>
          <cell r="E114">
            <v>14</v>
          </cell>
          <cell r="F114">
            <v>6</v>
          </cell>
          <cell r="G114">
            <v>3</v>
          </cell>
          <cell r="H114">
            <v>35</v>
          </cell>
          <cell r="I114">
            <v>58</v>
          </cell>
        </row>
        <row r="115">
          <cell r="C115" t="str">
            <v>7153260100424</v>
          </cell>
          <cell r="D115" t="str">
            <v>杨思琪</v>
          </cell>
          <cell r="E115">
            <v>14</v>
          </cell>
          <cell r="F115">
            <v>18</v>
          </cell>
          <cell r="G115">
            <v>9</v>
          </cell>
          <cell r="H115">
            <v>39</v>
          </cell>
          <cell r="I115">
            <v>80</v>
          </cell>
        </row>
        <row r="116">
          <cell r="C116" t="str">
            <v>7153260100425</v>
          </cell>
          <cell r="D116" t="str">
            <v>夏虾</v>
          </cell>
          <cell r="E116">
            <v>14</v>
          </cell>
          <cell r="F116">
            <v>12</v>
          </cell>
          <cell r="G116">
            <v>7</v>
          </cell>
          <cell r="H116">
            <v>30</v>
          </cell>
          <cell r="I116">
            <v>63</v>
          </cell>
        </row>
        <row r="117">
          <cell r="C117" t="str">
            <v>7153260100426</v>
          </cell>
          <cell r="D117" t="str">
            <v>罗琳</v>
          </cell>
          <cell r="E117" t="str">
            <v>缺</v>
          </cell>
          <cell r="F117" t="str">
            <v>缺</v>
          </cell>
          <cell r="G117" t="str">
            <v>缺</v>
          </cell>
          <cell r="H117" t="str">
            <v>缺</v>
          </cell>
          <cell r="I117">
            <v>0</v>
          </cell>
        </row>
        <row r="118">
          <cell r="C118" t="str">
            <v>7153260100427</v>
          </cell>
          <cell r="D118" t="str">
            <v>赵思静</v>
          </cell>
          <cell r="E118">
            <v>11</v>
          </cell>
          <cell r="F118">
            <v>9</v>
          </cell>
          <cell r="G118">
            <v>4</v>
          </cell>
          <cell r="H118">
            <v>38</v>
          </cell>
          <cell r="I118">
            <v>62</v>
          </cell>
        </row>
        <row r="119">
          <cell r="C119" t="str">
            <v>7153260100428</v>
          </cell>
          <cell r="D119" t="str">
            <v>字利敏</v>
          </cell>
          <cell r="E119" t="str">
            <v>缺</v>
          </cell>
          <cell r="F119" t="str">
            <v>缺</v>
          </cell>
          <cell r="G119" t="str">
            <v>缺</v>
          </cell>
          <cell r="H119" t="str">
            <v>缺</v>
          </cell>
          <cell r="I119">
            <v>0</v>
          </cell>
        </row>
        <row r="120">
          <cell r="C120" t="str">
            <v>7153260100429</v>
          </cell>
          <cell r="D120" t="str">
            <v>李杰涛</v>
          </cell>
          <cell r="E120" t="str">
            <v>缺</v>
          </cell>
          <cell r="F120" t="str">
            <v>缺</v>
          </cell>
          <cell r="G120" t="str">
            <v>缺</v>
          </cell>
          <cell r="H120" t="str">
            <v>缺</v>
          </cell>
          <cell r="I120">
            <v>0</v>
          </cell>
        </row>
        <row r="121">
          <cell r="C121" t="str">
            <v>7153260100430</v>
          </cell>
          <cell r="D121" t="str">
            <v>田龙</v>
          </cell>
          <cell r="E121">
            <v>10</v>
          </cell>
          <cell r="F121">
            <v>12</v>
          </cell>
          <cell r="G121">
            <v>6</v>
          </cell>
          <cell r="H121">
            <v>32</v>
          </cell>
          <cell r="I121">
            <v>60</v>
          </cell>
        </row>
        <row r="122">
          <cell r="C122" t="str">
            <v>7153260100501</v>
          </cell>
          <cell r="D122" t="str">
            <v>敖亚萍</v>
          </cell>
          <cell r="E122" t="str">
            <v>缺</v>
          </cell>
          <cell r="F122" t="str">
            <v>缺</v>
          </cell>
          <cell r="G122" t="str">
            <v>缺</v>
          </cell>
          <cell r="H122" t="str">
            <v>缺</v>
          </cell>
          <cell r="I122">
            <v>0</v>
          </cell>
        </row>
        <row r="123">
          <cell r="C123" t="str">
            <v>7153260100502</v>
          </cell>
          <cell r="D123" t="str">
            <v>郭启红</v>
          </cell>
          <cell r="E123">
            <v>8</v>
          </cell>
          <cell r="F123">
            <v>9</v>
          </cell>
          <cell r="G123">
            <v>5</v>
          </cell>
          <cell r="H123">
            <v>35</v>
          </cell>
          <cell r="I123">
            <v>57</v>
          </cell>
        </row>
        <row r="124">
          <cell r="C124" t="str">
            <v>7153260100503</v>
          </cell>
          <cell r="D124" t="str">
            <v>李焕</v>
          </cell>
          <cell r="E124">
            <v>7</v>
          </cell>
          <cell r="F124">
            <v>10</v>
          </cell>
          <cell r="G124">
            <v>6</v>
          </cell>
          <cell r="H124">
            <v>36</v>
          </cell>
          <cell r="I124">
            <v>59</v>
          </cell>
        </row>
        <row r="125">
          <cell r="C125" t="str">
            <v>7153260100504</v>
          </cell>
          <cell r="D125" t="str">
            <v>谢云洁</v>
          </cell>
          <cell r="E125" t="str">
            <v>缺</v>
          </cell>
          <cell r="F125" t="str">
            <v>缺</v>
          </cell>
          <cell r="G125" t="str">
            <v>缺</v>
          </cell>
          <cell r="H125" t="str">
            <v>缺</v>
          </cell>
          <cell r="I125">
            <v>0</v>
          </cell>
        </row>
        <row r="126">
          <cell r="C126" t="str">
            <v>7153260100505</v>
          </cell>
          <cell r="D126" t="str">
            <v>殷亚敏</v>
          </cell>
          <cell r="E126" t="str">
            <v>缺</v>
          </cell>
          <cell r="F126" t="str">
            <v>缺</v>
          </cell>
          <cell r="G126" t="str">
            <v>缺</v>
          </cell>
          <cell r="H126" t="str">
            <v>缺</v>
          </cell>
          <cell r="I126">
            <v>0</v>
          </cell>
        </row>
        <row r="127">
          <cell r="C127" t="str">
            <v>7153260100506</v>
          </cell>
          <cell r="D127" t="str">
            <v>满梦婷</v>
          </cell>
          <cell r="E127">
            <v>13</v>
          </cell>
          <cell r="F127">
            <v>15</v>
          </cell>
          <cell r="G127">
            <v>6</v>
          </cell>
          <cell r="H127">
            <v>38</v>
          </cell>
          <cell r="I127">
            <v>72</v>
          </cell>
        </row>
        <row r="128">
          <cell r="C128" t="str">
            <v>7153260100507</v>
          </cell>
          <cell r="D128" t="str">
            <v>陈思琦</v>
          </cell>
          <cell r="E128" t="str">
            <v>缺</v>
          </cell>
          <cell r="F128" t="str">
            <v>缺</v>
          </cell>
          <cell r="G128" t="str">
            <v>缺</v>
          </cell>
          <cell r="H128" t="str">
            <v>缺</v>
          </cell>
          <cell r="I128">
            <v>0</v>
          </cell>
        </row>
        <row r="129">
          <cell r="C129" t="str">
            <v>7153260100508</v>
          </cell>
          <cell r="D129" t="str">
            <v>杨佳宇</v>
          </cell>
          <cell r="E129" t="str">
            <v>缺</v>
          </cell>
          <cell r="F129" t="str">
            <v>缺</v>
          </cell>
          <cell r="G129" t="str">
            <v>缺</v>
          </cell>
          <cell r="H129" t="str">
            <v>缺</v>
          </cell>
          <cell r="I129">
            <v>0</v>
          </cell>
        </row>
        <row r="130">
          <cell r="C130" t="str">
            <v>7153260100509</v>
          </cell>
          <cell r="D130" t="str">
            <v>罗远海</v>
          </cell>
          <cell r="E130" t="str">
            <v>缺</v>
          </cell>
          <cell r="F130" t="str">
            <v>缺</v>
          </cell>
          <cell r="G130" t="str">
            <v>缺</v>
          </cell>
          <cell r="H130" t="str">
            <v>缺</v>
          </cell>
          <cell r="I130">
            <v>0</v>
          </cell>
        </row>
        <row r="131">
          <cell r="C131" t="str">
            <v>7153260100510</v>
          </cell>
          <cell r="D131" t="str">
            <v>杨舒</v>
          </cell>
          <cell r="E131">
            <v>11</v>
          </cell>
          <cell r="F131">
            <v>11</v>
          </cell>
          <cell r="G131">
            <v>6</v>
          </cell>
          <cell r="H131">
            <v>35</v>
          </cell>
          <cell r="I131">
            <v>63</v>
          </cell>
        </row>
        <row r="132">
          <cell r="C132" t="str">
            <v>7153260100511</v>
          </cell>
          <cell r="D132" t="str">
            <v>刘杰</v>
          </cell>
          <cell r="E132">
            <v>9</v>
          </cell>
          <cell r="F132">
            <v>12</v>
          </cell>
          <cell r="G132">
            <v>6</v>
          </cell>
          <cell r="H132">
            <v>37</v>
          </cell>
          <cell r="I132">
            <v>64</v>
          </cell>
        </row>
        <row r="133">
          <cell r="C133" t="str">
            <v>7153260100512</v>
          </cell>
          <cell r="D133" t="str">
            <v>李蓉</v>
          </cell>
          <cell r="E133" t="str">
            <v>缺</v>
          </cell>
          <cell r="F133" t="str">
            <v>缺</v>
          </cell>
          <cell r="G133" t="str">
            <v>缺</v>
          </cell>
          <cell r="H133" t="str">
            <v>缺</v>
          </cell>
          <cell r="I133">
            <v>0</v>
          </cell>
        </row>
        <row r="134">
          <cell r="C134" t="str">
            <v>7153260100513</v>
          </cell>
          <cell r="D134" t="str">
            <v>赵德数</v>
          </cell>
          <cell r="E134">
            <v>9</v>
          </cell>
          <cell r="F134">
            <v>12</v>
          </cell>
          <cell r="G134">
            <v>6</v>
          </cell>
          <cell r="H134">
            <v>17</v>
          </cell>
          <cell r="I134">
            <v>44</v>
          </cell>
        </row>
        <row r="135">
          <cell r="C135" t="str">
            <v>7153260100514</v>
          </cell>
          <cell r="D135" t="str">
            <v>戴胜伟</v>
          </cell>
          <cell r="E135" t="str">
            <v>缺</v>
          </cell>
          <cell r="F135" t="str">
            <v>缺</v>
          </cell>
          <cell r="G135" t="str">
            <v>缺</v>
          </cell>
          <cell r="H135" t="str">
            <v>缺</v>
          </cell>
          <cell r="I135">
            <v>0</v>
          </cell>
        </row>
        <row r="136">
          <cell r="C136" t="str">
            <v>7153260100515</v>
          </cell>
          <cell r="D136" t="str">
            <v>李泽帅</v>
          </cell>
          <cell r="E136" t="str">
            <v>缺</v>
          </cell>
          <cell r="F136" t="str">
            <v>缺</v>
          </cell>
          <cell r="G136" t="str">
            <v>缺</v>
          </cell>
          <cell r="H136" t="str">
            <v>缺</v>
          </cell>
          <cell r="I136">
            <v>0</v>
          </cell>
        </row>
        <row r="137">
          <cell r="C137" t="str">
            <v>7153260100516</v>
          </cell>
          <cell r="D137" t="str">
            <v>罗紫微</v>
          </cell>
          <cell r="E137">
            <v>13</v>
          </cell>
          <cell r="F137">
            <v>12</v>
          </cell>
          <cell r="G137">
            <v>3</v>
          </cell>
          <cell r="H137">
            <v>34</v>
          </cell>
          <cell r="I137">
            <v>62</v>
          </cell>
        </row>
        <row r="138">
          <cell r="C138" t="str">
            <v>7153260100517</v>
          </cell>
          <cell r="D138" t="str">
            <v>张吉灵</v>
          </cell>
          <cell r="E138" t="str">
            <v>缺</v>
          </cell>
          <cell r="F138" t="str">
            <v>缺</v>
          </cell>
          <cell r="G138" t="str">
            <v>缺</v>
          </cell>
          <cell r="H138" t="str">
            <v>缺</v>
          </cell>
          <cell r="I138">
            <v>0</v>
          </cell>
        </row>
        <row r="139">
          <cell r="C139" t="str">
            <v>7153260100518</v>
          </cell>
          <cell r="D139" t="str">
            <v>王景涛</v>
          </cell>
          <cell r="E139" t="str">
            <v>缺</v>
          </cell>
          <cell r="F139" t="str">
            <v>缺</v>
          </cell>
          <cell r="G139" t="str">
            <v>缺</v>
          </cell>
          <cell r="H139" t="str">
            <v>缺</v>
          </cell>
          <cell r="I139">
            <v>0</v>
          </cell>
        </row>
        <row r="140">
          <cell r="C140" t="str">
            <v>7153260100519</v>
          </cell>
          <cell r="D140" t="str">
            <v>廖朝来</v>
          </cell>
          <cell r="E140" t="str">
            <v>缺</v>
          </cell>
          <cell r="F140" t="str">
            <v>缺</v>
          </cell>
          <cell r="G140" t="str">
            <v>缺</v>
          </cell>
          <cell r="H140" t="str">
            <v>缺</v>
          </cell>
          <cell r="I140">
            <v>0</v>
          </cell>
        </row>
        <row r="141">
          <cell r="C141" t="str">
            <v>7153260100520</v>
          </cell>
          <cell r="D141" t="str">
            <v>郭婵</v>
          </cell>
          <cell r="E141">
            <v>7</v>
          </cell>
          <cell r="F141">
            <v>6</v>
          </cell>
          <cell r="G141">
            <v>4</v>
          </cell>
          <cell r="H141">
            <v>36</v>
          </cell>
          <cell r="I141">
            <v>53</v>
          </cell>
        </row>
        <row r="142">
          <cell r="C142" t="str">
            <v>7153260100521</v>
          </cell>
          <cell r="D142" t="str">
            <v>张国钊</v>
          </cell>
          <cell r="E142">
            <v>13</v>
          </cell>
          <cell r="F142">
            <v>12</v>
          </cell>
          <cell r="G142">
            <v>3</v>
          </cell>
          <cell r="H142">
            <v>37</v>
          </cell>
          <cell r="I142">
            <v>65</v>
          </cell>
        </row>
        <row r="143">
          <cell r="C143" t="str">
            <v>7153260100522</v>
          </cell>
          <cell r="D143" t="str">
            <v>黄淏</v>
          </cell>
          <cell r="E143" t="str">
            <v>缺</v>
          </cell>
          <cell r="F143" t="str">
            <v>缺</v>
          </cell>
          <cell r="G143" t="str">
            <v>缺</v>
          </cell>
          <cell r="H143" t="str">
            <v>缺</v>
          </cell>
          <cell r="I143">
            <v>0</v>
          </cell>
        </row>
        <row r="144">
          <cell r="C144" t="str">
            <v>7153260100523</v>
          </cell>
          <cell r="D144" t="str">
            <v>张坚秘</v>
          </cell>
          <cell r="E144">
            <v>15</v>
          </cell>
          <cell r="F144">
            <v>15</v>
          </cell>
          <cell r="G144">
            <v>7</v>
          </cell>
          <cell r="H144">
            <v>42</v>
          </cell>
          <cell r="I144">
            <v>79</v>
          </cell>
        </row>
        <row r="145">
          <cell r="C145" t="str">
            <v>7153260100524</v>
          </cell>
          <cell r="D145" t="str">
            <v>徐达</v>
          </cell>
          <cell r="E145">
            <v>13</v>
          </cell>
          <cell r="F145">
            <v>8</v>
          </cell>
          <cell r="G145">
            <v>5</v>
          </cell>
          <cell r="H145">
            <v>32</v>
          </cell>
          <cell r="I145">
            <v>58</v>
          </cell>
        </row>
        <row r="146">
          <cell r="C146" t="str">
            <v>7153260100525</v>
          </cell>
          <cell r="D146" t="str">
            <v>龙晴</v>
          </cell>
          <cell r="E146">
            <v>10</v>
          </cell>
          <cell r="F146">
            <v>13</v>
          </cell>
          <cell r="G146">
            <v>3</v>
          </cell>
          <cell r="H146">
            <v>10</v>
          </cell>
          <cell r="I146">
            <v>36</v>
          </cell>
        </row>
        <row r="147">
          <cell r="C147" t="str">
            <v>7153260100526</v>
          </cell>
          <cell r="D147" t="str">
            <v>马学花</v>
          </cell>
          <cell r="E147" t="str">
            <v>缺</v>
          </cell>
          <cell r="F147" t="str">
            <v>缺</v>
          </cell>
          <cell r="G147" t="str">
            <v>缺</v>
          </cell>
          <cell r="H147" t="str">
            <v>缺</v>
          </cell>
          <cell r="I147">
            <v>0</v>
          </cell>
        </row>
        <row r="148">
          <cell r="C148" t="str">
            <v>7153260100527</v>
          </cell>
          <cell r="D148" t="str">
            <v>张俊</v>
          </cell>
          <cell r="E148">
            <v>12</v>
          </cell>
          <cell r="F148">
            <v>11</v>
          </cell>
          <cell r="G148">
            <v>5</v>
          </cell>
          <cell r="H148">
            <v>37</v>
          </cell>
          <cell r="I148">
            <v>65</v>
          </cell>
        </row>
        <row r="149">
          <cell r="C149" t="str">
            <v>7153260100528</v>
          </cell>
          <cell r="D149" t="str">
            <v>何娟</v>
          </cell>
          <cell r="E149">
            <v>14</v>
          </cell>
          <cell r="F149">
            <v>3</v>
          </cell>
          <cell r="G149">
            <v>6</v>
          </cell>
          <cell r="H149">
            <v>39</v>
          </cell>
          <cell r="I149">
            <v>62</v>
          </cell>
        </row>
        <row r="150">
          <cell r="C150" t="str">
            <v>7153260100529</v>
          </cell>
          <cell r="D150" t="str">
            <v>高慧丽</v>
          </cell>
          <cell r="E150" t="str">
            <v>缺</v>
          </cell>
          <cell r="F150" t="str">
            <v>缺</v>
          </cell>
          <cell r="G150" t="str">
            <v>缺</v>
          </cell>
          <cell r="H150" t="str">
            <v>缺</v>
          </cell>
          <cell r="I150">
            <v>0</v>
          </cell>
        </row>
        <row r="151">
          <cell r="C151" t="str">
            <v>7153260100530</v>
          </cell>
          <cell r="D151" t="str">
            <v>赵珊</v>
          </cell>
          <cell r="E151">
            <v>12</v>
          </cell>
          <cell r="F151">
            <v>12</v>
          </cell>
          <cell r="G151">
            <v>3</v>
          </cell>
          <cell r="H151">
            <v>34</v>
          </cell>
          <cell r="I151">
            <v>61</v>
          </cell>
        </row>
        <row r="152">
          <cell r="C152" t="str">
            <v>7153260100601</v>
          </cell>
          <cell r="D152" t="str">
            <v>赵雪</v>
          </cell>
          <cell r="E152" t="str">
            <v>缺</v>
          </cell>
          <cell r="F152" t="str">
            <v>缺</v>
          </cell>
          <cell r="G152" t="str">
            <v>缺</v>
          </cell>
          <cell r="H152" t="str">
            <v>缺</v>
          </cell>
          <cell r="I152">
            <v>0</v>
          </cell>
        </row>
        <row r="153">
          <cell r="C153" t="str">
            <v>7153260100602</v>
          </cell>
          <cell r="D153" t="str">
            <v>朱睿思</v>
          </cell>
          <cell r="E153">
            <v>9</v>
          </cell>
          <cell r="F153">
            <v>12</v>
          </cell>
          <cell r="G153">
            <v>6</v>
          </cell>
          <cell r="H153">
            <v>37</v>
          </cell>
          <cell r="I153">
            <v>64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学"/>
      <sheetName val="Sheet8"/>
      <sheetName val="Sheet9"/>
    </sheetNames>
    <sheetDataSet>
      <sheetData sheetId="0">
        <row r="1">
          <cell r="C1" t="str">
            <v>考号</v>
          </cell>
          <cell r="D1" t="str">
            <v>考生姓名</v>
          </cell>
          <cell r="E1" t="str">
            <v>一</v>
          </cell>
          <cell r="F1" t="str">
            <v>二</v>
          </cell>
          <cell r="G1" t="str">
            <v>三</v>
          </cell>
          <cell r="H1" t="str">
            <v>四</v>
          </cell>
          <cell r="I1" t="str">
            <v>总分</v>
          </cell>
        </row>
        <row r="2">
          <cell r="C2" t="str">
            <v>7253260100701</v>
          </cell>
          <cell r="D2" t="str">
            <v>刘安政</v>
          </cell>
          <cell r="E2">
            <v>15</v>
          </cell>
          <cell r="F2">
            <v>5</v>
          </cell>
          <cell r="G2">
            <v>6</v>
          </cell>
          <cell r="H2">
            <v>44</v>
          </cell>
          <cell r="I2">
            <v>70</v>
          </cell>
        </row>
        <row r="3">
          <cell r="C3" t="str">
            <v>7253260100702</v>
          </cell>
          <cell r="D3" t="str">
            <v>杨涵</v>
          </cell>
          <cell r="E3">
            <v>9</v>
          </cell>
          <cell r="F3">
            <v>4</v>
          </cell>
          <cell r="G3">
            <v>3</v>
          </cell>
          <cell r="H3">
            <v>37</v>
          </cell>
          <cell r="I3">
            <v>53</v>
          </cell>
        </row>
        <row r="4">
          <cell r="C4" t="str">
            <v>7253260100703</v>
          </cell>
          <cell r="D4" t="str">
            <v>陶文聪</v>
          </cell>
          <cell r="E4">
            <v>21</v>
          </cell>
          <cell r="F4">
            <v>7</v>
          </cell>
          <cell r="G4">
            <v>6</v>
          </cell>
          <cell r="H4">
            <v>39</v>
          </cell>
          <cell r="I4">
            <v>73</v>
          </cell>
        </row>
        <row r="5">
          <cell r="C5" t="str">
            <v>7253260100704</v>
          </cell>
          <cell r="D5" t="str">
            <v>龙海怡</v>
          </cell>
          <cell r="E5">
            <v>18</v>
          </cell>
          <cell r="F5">
            <v>7</v>
          </cell>
          <cell r="G5">
            <v>9</v>
          </cell>
          <cell r="H5">
            <v>32</v>
          </cell>
          <cell r="I5">
            <v>66</v>
          </cell>
        </row>
        <row r="6">
          <cell r="C6" t="str">
            <v>7253260100705</v>
          </cell>
          <cell r="D6" t="str">
            <v>戚奎刚</v>
          </cell>
          <cell r="E6">
            <v>18</v>
          </cell>
          <cell r="F6">
            <v>4</v>
          </cell>
          <cell r="G6">
            <v>6</v>
          </cell>
          <cell r="H6">
            <v>29</v>
          </cell>
          <cell r="I6">
            <v>57</v>
          </cell>
        </row>
        <row r="7">
          <cell r="C7" t="str">
            <v>7253260100706</v>
          </cell>
          <cell r="D7" t="str">
            <v>彭世江</v>
          </cell>
          <cell r="E7">
            <v>21</v>
          </cell>
          <cell r="F7">
            <v>5</v>
          </cell>
          <cell r="G7">
            <v>3</v>
          </cell>
          <cell r="H7">
            <v>39</v>
          </cell>
          <cell r="I7">
            <v>68</v>
          </cell>
        </row>
        <row r="8">
          <cell r="C8" t="str">
            <v>7253260100707</v>
          </cell>
          <cell r="D8" t="str">
            <v>刘尧思</v>
          </cell>
          <cell r="E8" t="str">
            <v>缺</v>
          </cell>
          <cell r="F8" t="str">
            <v>缺</v>
          </cell>
          <cell r="G8" t="str">
            <v>缺</v>
          </cell>
          <cell r="H8" t="str">
            <v>缺</v>
          </cell>
          <cell r="I8">
            <v>0</v>
          </cell>
        </row>
        <row r="9">
          <cell r="C9" t="str">
            <v>7253260100708</v>
          </cell>
          <cell r="D9" t="str">
            <v>雷连敦</v>
          </cell>
          <cell r="E9">
            <v>21</v>
          </cell>
          <cell r="F9">
            <v>5</v>
          </cell>
          <cell r="G9">
            <v>6</v>
          </cell>
          <cell r="H9">
            <v>44</v>
          </cell>
          <cell r="I9">
            <v>76</v>
          </cell>
        </row>
        <row r="10">
          <cell r="C10" t="str">
            <v>7253260100709</v>
          </cell>
          <cell r="D10" t="str">
            <v>薛加凤</v>
          </cell>
          <cell r="E10">
            <v>15</v>
          </cell>
          <cell r="F10">
            <v>1</v>
          </cell>
          <cell r="G10">
            <v>3</v>
          </cell>
          <cell r="H10">
            <v>23</v>
          </cell>
          <cell r="I10">
            <v>42</v>
          </cell>
        </row>
        <row r="11">
          <cell r="C11" t="str">
            <v>7253260100710</v>
          </cell>
          <cell r="D11" t="str">
            <v>冯杭菲</v>
          </cell>
          <cell r="E11" t="str">
            <v>缺</v>
          </cell>
          <cell r="F11" t="str">
            <v>缺</v>
          </cell>
          <cell r="G11" t="str">
            <v>缺</v>
          </cell>
          <cell r="H11" t="str">
            <v>缺</v>
          </cell>
          <cell r="I11">
            <v>0</v>
          </cell>
        </row>
        <row r="12">
          <cell r="C12" t="str">
            <v>7253260100711</v>
          </cell>
          <cell r="D12" t="str">
            <v>王艳婷</v>
          </cell>
          <cell r="E12" t="str">
            <v>缺</v>
          </cell>
          <cell r="F12" t="str">
            <v>缺</v>
          </cell>
          <cell r="G12" t="str">
            <v>缺</v>
          </cell>
          <cell r="H12" t="str">
            <v>缺</v>
          </cell>
          <cell r="I12">
            <v>0</v>
          </cell>
        </row>
        <row r="13">
          <cell r="C13" t="str">
            <v>7253260100712</v>
          </cell>
          <cell r="D13" t="str">
            <v>李美娅</v>
          </cell>
          <cell r="E13" t="str">
            <v>缺</v>
          </cell>
          <cell r="F13" t="str">
            <v>缺</v>
          </cell>
          <cell r="G13" t="str">
            <v>缺</v>
          </cell>
          <cell r="H13" t="str">
            <v>缺</v>
          </cell>
          <cell r="I13">
            <v>0</v>
          </cell>
        </row>
        <row r="14">
          <cell r="C14" t="str">
            <v>7253260100713</v>
          </cell>
          <cell r="D14" t="str">
            <v>杨卓欣</v>
          </cell>
          <cell r="E14" t="str">
            <v>缺</v>
          </cell>
          <cell r="F14" t="str">
            <v>缺</v>
          </cell>
          <cell r="G14" t="str">
            <v>缺</v>
          </cell>
          <cell r="H14" t="str">
            <v>缺</v>
          </cell>
          <cell r="I14">
            <v>0</v>
          </cell>
        </row>
        <row r="15">
          <cell r="C15" t="str">
            <v>7253260100714</v>
          </cell>
          <cell r="D15" t="str">
            <v>陈燕</v>
          </cell>
          <cell r="E15">
            <v>15</v>
          </cell>
          <cell r="F15">
            <v>2</v>
          </cell>
          <cell r="G15">
            <v>6</v>
          </cell>
          <cell r="H15">
            <v>13</v>
          </cell>
          <cell r="I15">
            <v>36</v>
          </cell>
        </row>
        <row r="16">
          <cell r="C16" t="str">
            <v>7253260100715</v>
          </cell>
          <cell r="D16" t="str">
            <v>严瑞</v>
          </cell>
          <cell r="E16">
            <v>12</v>
          </cell>
          <cell r="F16">
            <v>3</v>
          </cell>
          <cell r="G16">
            <v>6</v>
          </cell>
          <cell r="H16">
            <v>42</v>
          </cell>
          <cell r="I16">
            <v>63</v>
          </cell>
        </row>
        <row r="17">
          <cell r="C17" t="str">
            <v>7253260100716</v>
          </cell>
          <cell r="D17" t="str">
            <v>刘悍沛</v>
          </cell>
          <cell r="E17">
            <v>21</v>
          </cell>
          <cell r="F17">
            <v>8</v>
          </cell>
          <cell r="G17">
            <v>3</v>
          </cell>
          <cell r="H17">
            <v>43</v>
          </cell>
          <cell r="I17">
            <v>75</v>
          </cell>
        </row>
        <row r="18">
          <cell r="C18" t="str">
            <v>7253260100717</v>
          </cell>
          <cell r="D18" t="str">
            <v>李鸿亮</v>
          </cell>
          <cell r="E18">
            <v>21</v>
          </cell>
          <cell r="F18">
            <v>7</v>
          </cell>
          <cell r="G18">
            <v>6</v>
          </cell>
          <cell r="H18">
            <v>41</v>
          </cell>
          <cell r="I18">
            <v>75</v>
          </cell>
        </row>
        <row r="19">
          <cell r="C19" t="str">
            <v>7253260100718</v>
          </cell>
          <cell r="D19" t="str">
            <v>张梅燕</v>
          </cell>
          <cell r="E19" t="str">
            <v>缺</v>
          </cell>
          <cell r="F19" t="str">
            <v>缺</v>
          </cell>
          <cell r="G19" t="str">
            <v>缺</v>
          </cell>
          <cell r="H19" t="str">
            <v>缺</v>
          </cell>
          <cell r="I19">
            <v>0</v>
          </cell>
        </row>
        <row r="20">
          <cell r="C20" t="str">
            <v>7253260100719</v>
          </cell>
          <cell r="D20" t="str">
            <v>彭圣平</v>
          </cell>
          <cell r="E20" t="str">
            <v>缺</v>
          </cell>
          <cell r="F20" t="str">
            <v>缺</v>
          </cell>
          <cell r="G20" t="str">
            <v>缺</v>
          </cell>
          <cell r="H20" t="str">
            <v>缺</v>
          </cell>
          <cell r="I20">
            <v>0</v>
          </cell>
        </row>
        <row r="21">
          <cell r="C21" t="str">
            <v>7253260100720</v>
          </cell>
          <cell r="D21" t="str">
            <v>张加跃</v>
          </cell>
          <cell r="E21">
            <v>15</v>
          </cell>
          <cell r="F21">
            <v>6</v>
          </cell>
          <cell r="G21">
            <v>6</v>
          </cell>
          <cell r="H21">
            <v>26</v>
          </cell>
          <cell r="I21">
            <v>53</v>
          </cell>
        </row>
        <row r="22">
          <cell r="C22" t="str">
            <v>7253260100721</v>
          </cell>
          <cell r="D22" t="str">
            <v>陶倩如</v>
          </cell>
          <cell r="E22">
            <v>15</v>
          </cell>
          <cell r="F22">
            <v>6</v>
          </cell>
          <cell r="G22">
            <v>6</v>
          </cell>
          <cell r="H22">
            <v>17</v>
          </cell>
          <cell r="I22">
            <v>44</v>
          </cell>
        </row>
        <row r="23">
          <cell r="C23" t="str">
            <v>7253260100722</v>
          </cell>
          <cell r="D23" t="str">
            <v>刘语</v>
          </cell>
          <cell r="E23" t="str">
            <v>缺</v>
          </cell>
          <cell r="F23" t="str">
            <v>缺</v>
          </cell>
          <cell r="G23" t="str">
            <v>缺</v>
          </cell>
          <cell r="H23" t="str">
            <v>缺</v>
          </cell>
          <cell r="I23">
            <v>0</v>
          </cell>
        </row>
        <row r="24">
          <cell r="C24" t="str">
            <v>7253260100723</v>
          </cell>
          <cell r="D24" t="str">
            <v>赵秋云</v>
          </cell>
          <cell r="E24">
            <v>15</v>
          </cell>
          <cell r="F24">
            <v>4</v>
          </cell>
          <cell r="G24">
            <v>6</v>
          </cell>
          <cell r="H24">
            <v>46</v>
          </cell>
          <cell r="I24">
            <v>71</v>
          </cell>
        </row>
        <row r="25">
          <cell r="C25" t="str">
            <v>7253260100724</v>
          </cell>
          <cell r="D25" t="str">
            <v>罗福明</v>
          </cell>
          <cell r="E25">
            <v>18</v>
          </cell>
          <cell r="F25">
            <v>6</v>
          </cell>
          <cell r="G25">
            <v>3</v>
          </cell>
          <cell r="H25">
            <v>38</v>
          </cell>
          <cell r="I25">
            <v>65</v>
          </cell>
        </row>
        <row r="26">
          <cell r="C26" t="str">
            <v>7253260100725</v>
          </cell>
          <cell r="D26" t="str">
            <v>杨葵</v>
          </cell>
          <cell r="E26">
            <v>21</v>
          </cell>
          <cell r="F26">
            <v>5</v>
          </cell>
          <cell r="G26">
            <v>6</v>
          </cell>
          <cell r="H26">
            <v>39</v>
          </cell>
          <cell r="I26">
            <v>71</v>
          </cell>
        </row>
        <row r="27">
          <cell r="C27" t="str">
            <v>7253260100726</v>
          </cell>
          <cell r="D27" t="str">
            <v>陈偲琪</v>
          </cell>
          <cell r="E27" t="str">
            <v>缺</v>
          </cell>
          <cell r="F27" t="str">
            <v>缺</v>
          </cell>
          <cell r="G27" t="str">
            <v>缺</v>
          </cell>
          <cell r="H27" t="str">
            <v>缺</v>
          </cell>
          <cell r="I27">
            <v>0</v>
          </cell>
        </row>
        <row r="28">
          <cell r="C28" t="str">
            <v>7253260100727</v>
          </cell>
          <cell r="D28" t="str">
            <v>王芳</v>
          </cell>
          <cell r="E28">
            <v>18</v>
          </cell>
          <cell r="F28">
            <v>3</v>
          </cell>
          <cell r="G28">
            <v>6</v>
          </cell>
          <cell r="H28">
            <v>41</v>
          </cell>
          <cell r="I28">
            <v>68</v>
          </cell>
        </row>
        <row r="29">
          <cell r="C29" t="str">
            <v>7253260100728</v>
          </cell>
          <cell r="D29" t="str">
            <v>王坤帅</v>
          </cell>
          <cell r="E29" t="str">
            <v>缺</v>
          </cell>
          <cell r="F29" t="str">
            <v>缺</v>
          </cell>
          <cell r="G29" t="str">
            <v>缺</v>
          </cell>
          <cell r="H29" t="str">
            <v>缺</v>
          </cell>
          <cell r="I29">
            <v>0</v>
          </cell>
        </row>
        <row r="30">
          <cell r="C30" t="str">
            <v>7253260100729</v>
          </cell>
          <cell r="D30" t="str">
            <v>唐欣晔</v>
          </cell>
          <cell r="E30">
            <v>12</v>
          </cell>
          <cell r="F30">
            <v>2</v>
          </cell>
          <cell r="G30">
            <v>0</v>
          </cell>
          <cell r="H30">
            <v>16</v>
          </cell>
          <cell r="I30">
            <v>30</v>
          </cell>
        </row>
        <row r="31">
          <cell r="C31" t="str">
            <v>7253260100730</v>
          </cell>
          <cell r="D31" t="str">
            <v>邵婷</v>
          </cell>
          <cell r="E31">
            <v>12</v>
          </cell>
          <cell r="F31">
            <v>5</v>
          </cell>
          <cell r="G31">
            <v>6</v>
          </cell>
          <cell r="H31">
            <v>31</v>
          </cell>
          <cell r="I31">
            <v>54</v>
          </cell>
        </row>
        <row r="32">
          <cell r="C32" t="str">
            <v>7253260100801</v>
          </cell>
          <cell r="D32" t="str">
            <v>杨晓陆</v>
          </cell>
          <cell r="E32">
            <v>15</v>
          </cell>
          <cell r="F32">
            <v>3</v>
          </cell>
          <cell r="G32">
            <v>6</v>
          </cell>
          <cell r="H32">
            <v>37</v>
          </cell>
          <cell r="I32">
            <v>61</v>
          </cell>
        </row>
        <row r="33">
          <cell r="C33" t="str">
            <v>7253260100802</v>
          </cell>
          <cell r="D33" t="str">
            <v>黄正菊</v>
          </cell>
          <cell r="E33">
            <v>18</v>
          </cell>
          <cell r="F33">
            <v>3</v>
          </cell>
          <cell r="G33">
            <v>6</v>
          </cell>
          <cell r="H33">
            <v>32</v>
          </cell>
          <cell r="I33">
            <v>59</v>
          </cell>
        </row>
        <row r="34">
          <cell r="C34" t="str">
            <v>7253260100803</v>
          </cell>
          <cell r="D34" t="str">
            <v>沈瑞琦</v>
          </cell>
          <cell r="E34">
            <v>15</v>
          </cell>
          <cell r="F34">
            <v>6</v>
          </cell>
          <cell r="G34">
            <v>3</v>
          </cell>
          <cell r="H34">
            <v>44</v>
          </cell>
          <cell r="I34">
            <v>68</v>
          </cell>
        </row>
        <row r="35">
          <cell r="C35" t="str">
            <v>7253260100804</v>
          </cell>
          <cell r="D35" t="str">
            <v>王春月</v>
          </cell>
          <cell r="E35">
            <v>12</v>
          </cell>
          <cell r="F35">
            <v>4</v>
          </cell>
          <cell r="G35">
            <v>3</v>
          </cell>
          <cell r="H35">
            <v>37</v>
          </cell>
          <cell r="I35">
            <v>56</v>
          </cell>
        </row>
        <row r="36">
          <cell r="C36" t="str">
            <v>7253260100805</v>
          </cell>
          <cell r="D36" t="str">
            <v>吴耀兵</v>
          </cell>
          <cell r="E36">
            <v>21</v>
          </cell>
          <cell r="F36">
            <v>6</v>
          </cell>
          <cell r="G36">
            <v>6</v>
          </cell>
          <cell r="H36">
            <v>49</v>
          </cell>
          <cell r="I36">
            <v>82</v>
          </cell>
        </row>
        <row r="37">
          <cell r="C37" t="str">
            <v>7253260100806</v>
          </cell>
          <cell r="D37" t="str">
            <v>杨昕昕</v>
          </cell>
          <cell r="E37">
            <v>9</v>
          </cell>
          <cell r="F37">
            <v>1</v>
          </cell>
          <cell r="G37">
            <v>6</v>
          </cell>
          <cell r="H37">
            <v>32</v>
          </cell>
          <cell r="I37">
            <v>48</v>
          </cell>
        </row>
        <row r="38">
          <cell r="C38" t="str">
            <v>7253260100807</v>
          </cell>
          <cell r="D38" t="str">
            <v>张德华</v>
          </cell>
          <cell r="E38">
            <v>18</v>
          </cell>
          <cell r="F38">
            <v>7</v>
          </cell>
          <cell r="G38">
            <v>3</v>
          </cell>
          <cell r="H38">
            <v>30</v>
          </cell>
          <cell r="I38">
            <v>58</v>
          </cell>
        </row>
        <row r="39">
          <cell r="C39" t="str">
            <v>7253260100808</v>
          </cell>
          <cell r="D39" t="str">
            <v>字流星</v>
          </cell>
          <cell r="E39" t="str">
            <v>缺</v>
          </cell>
          <cell r="F39" t="str">
            <v>缺</v>
          </cell>
          <cell r="G39" t="str">
            <v>缺</v>
          </cell>
          <cell r="H39" t="str">
            <v>缺</v>
          </cell>
          <cell r="I39">
            <v>0</v>
          </cell>
        </row>
        <row r="40">
          <cell r="C40" t="str">
            <v>7253260100809</v>
          </cell>
          <cell r="D40" t="str">
            <v>马雪</v>
          </cell>
          <cell r="E40" t="str">
            <v>缺</v>
          </cell>
          <cell r="F40" t="str">
            <v>缺</v>
          </cell>
          <cell r="G40" t="str">
            <v>缺</v>
          </cell>
          <cell r="H40" t="str">
            <v>缺</v>
          </cell>
          <cell r="I40">
            <v>0</v>
          </cell>
        </row>
        <row r="41">
          <cell r="C41" t="str">
            <v>7253260100810</v>
          </cell>
          <cell r="D41" t="str">
            <v>杨礼来</v>
          </cell>
          <cell r="E41" t="str">
            <v>缺</v>
          </cell>
          <cell r="F41" t="str">
            <v>缺</v>
          </cell>
          <cell r="G41" t="str">
            <v>缺</v>
          </cell>
          <cell r="H41" t="str">
            <v>缺</v>
          </cell>
          <cell r="I41">
            <v>0</v>
          </cell>
        </row>
        <row r="42">
          <cell r="C42" t="str">
            <v>7253260100811</v>
          </cell>
          <cell r="D42" t="str">
            <v>朱星柳</v>
          </cell>
          <cell r="E42">
            <v>12</v>
          </cell>
          <cell r="F42">
            <v>2</v>
          </cell>
          <cell r="G42">
            <v>6</v>
          </cell>
          <cell r="H42">
            <v>10</v>
          </cell>
          <cell r="I42">
            <v>30</v>
          </cell>
        </row>
        <row r="43">
          <cell r="C43" t="str">
            <v>7253260100812</v>
          </cell>
          <cell r="D43" t="str">
            <v>吕雅荣</v>
          </cell>
          <cell r="E43" t="str">
            <v>缺</v>
          </cell>
          <cell r="F43" t="str">
            <v>缺</v>
          </cell>
          <cell r="G43" t="str">
            <v>缺</v>
          </cell>
          <cell r="H43" t="str">
            <v>缺</v>
          </cell>
          <cell r="I43">
            <v>0</v>
          </cell>
        </row>
        <row r="44">
          <cell r="C44" t="str">
            <v>7253260100813</v>
          </cell>
          <cell r="D44" t="str">
            <v>王雅</v>
          </cell>
          <cell r="E44">
            <v>15</v>
          </cell>
          <cell r="F44">
            <v>4</v>
          </cell>
          <cell r="G44">
            <v>6</v>
          </cell>
          <cell r="H44">
            <v>36</v>
          </cell>
          <cell r="I44">
            <v>61</v>
          </cell>
        </row>
        <row r="45">
          <cell r="C45" t="str">
            <v>7253260100814</v>
          </cell>
          <cell r="D45" t="str">
            <v>高应玲</v>
          </cell>
          <cell r="E45">
            <v>12</v>
          </cell>
          <cell r="F45">
            <v>4</v>
          </cell>
          <cell r="G45">
            <v>6</v>
          </cell>
          <cell r="H45">
            <v>38</v>
          </cell>
          <cell r="I45">
            <v>60</v>
          </cell>
        </row>
        <row r="46">
          <cell r="C46" t="str">
            <v>7253260100815</v>
          </cell>
          <cell r="D46" t="str">
            <v>孔令华</v>
          </cell>
          <cell r="E46" t="str">
            <v>缺</v>
          </cell>
          <cell r="F46" t="str">
            <v>缺</v>
          </cell>
          <cell r="G46" t="str">
            <v>缺</v>
          </cell>
          <cell r="H46" t="str">
            <v>缺</v>
          </cell>
          <cell r="I46">
            <v>0</v>
          </cell>
        </row>
        <row r="47">
          <cell r="C47" t="str">
            <v>7253260100816</v>
          </cell>
          <cell r="D47" t="str">
            <v>周照娇</v>
          </cell>
          <cell r="E47">
            <v>18</v>
          </cell>
          <cell r="F47">
            <v>7</v>
          </cell>
          <cell r="G47">
            <v>6</v>
          </cell>
          <cell r="H47">
            <v>42</v>
          </cell>
          <cell r="I47">
            <v>73</v>
          </cell>
        </row>
        <row r="48">
          <cell r="C48" t="str">
            <v>7253260100817</v>
          </cell>
          <cell r="D48" t="str">
            <v>洪鹏程</v>
          </cell>
          <cell r="E48" t="str">
            <v>缺</v>
          </cell>
          <cell r="F48" t="str">
            <v>缺</v>
          </cell>
          <cell r="G48" t="str">
            <v>缺</v>
          </cell>
          <cell r="H48" t="str">
            <v>缺</v>
          </cell>
          <cell r="I48">
            <v>0</v>
          </cell>
        </row>
        <row r="49">
          <cell r="C49" t="str">
            <v>7253260100818</v>
          </cell>
          <cell r="D49" t="str">
            <v>朱巡</v>
          </cell>
          <cell r="E49">
            <v>12</v>
          </cell>
          <cell r="F49">
            <v>4</v>
          </cell>
          <cell r="G49">
            <v>3</v>
          </cell>
          <cell r="H49">
            <v>38</v>
          </cell>
          <cell r="I49">
            <v>57</v>
          </cell>
        </row>
        <row r="50">
          <cell r="C50" t="str">
            <v>7253260100819</v>
          </cell>
          <cell r="D50" t="str">
            <v>袁洁</v>
          </cell>
          <cell r="E50">
            <v>6</v>
          </cell>
          <cell r="F50">
            <v>1</v>
          </cell>
          <cell r="G50">
            <v>0</v>
          </cell>
          <cell r="H50">
            <v>17</v>
          </cell>
          <cell r="I50">
            <v>24</v>
          </cell>
        </row>
        <row r="51">
          <cell r="C51" t="str">
            <v>7253260100820</v>
          </cell>
          <cell r="D51" t="str">
            <v>高双官</v>
          </cell>
          <cell r="E51">
            <v>12</v>
          </cell>
          <cell r="F51">
            <v>4</v>
          </cell>
          <cell r="G51">
            <v>6</v>
          </cell>
          <cell r="H51">
            <v>37</v>
          </cell>
          <cell r="I51">
            <v>59</v>
          </cell>
        </row>
        <row r="52">
          <cell r="C52" t="str">
            <v>7253260100821</v>
          </cell>
          <cell r="D52" t="str">
            <v>杨朝富</v>
          </cell>
          <cell r="E52">
            <v>18</v>
          </cell>
          <cell r="F52">
            <v>5</v>
          </cell>
          <cell r="G52">
            <v>6</v>
          </cell>
          <cell r="H52">
            <v>41</v>
          </cell>
          <cell r="I52">
            <v>70</v>
          </cell>
        </row>
        <row r="53">
          <cell r="C53" t="str">
            <v>7253260100822</v>
          </cell>
          <cell r="D53" t="str">
            <v>陆加兴</v>
          </cell>
          <cell r="E53">
            <v>15</v>
          </cell>
          <cell r="F53">
            <v>7</v>
          </cell>
          <cell r="G53">
            <v>6</v>
          </cell>
          <cell r="H53">
            <v>33</v>
          </cell>
          <cell r="I53">
            <v>61</v>
          </cell>
        </row>
        <row r="54">
          <cell r="C54" t="str">
            <v>7253260100823</v>
          </cell>
          <cell r="D54" t="str">
            <v>胡永珍</v>
          </cell>
          <cell r="E54" t="str">
            <v>缺</v>
          </cell>
          <cell r="F54" t="str">
            <v>缺</v>
          </cell>
          <cell r="G54" t="str">
            <v>缺</v>
          </cell>
          <cell r="H54" t="str">
            <v>缺</v>
          </cell>
          <cell r="I54">
            <v>0</v>
          </cell>
        </row>
        <row r="55">
          <cell r="C55" t="str">
            <v>7253260100824</v>
          </cell>
          <cell r="D55" t="str">
            <v>王友才</v>
          </cell>
          <cell r="E55" t="str">
            <v>缺</v>
          </cell>
          <cell r="F55" t="str">
            <v>缺</v>
          </cell>
          <cell r="G55" t="str">
            <v>缺</v>
          </cell>
          <cell r="H55" t="str">
            <v>缺</v>
          </cell>
          <cell r="I55">
            <v>0</v>
          </cell>
        </row>
        <row r="56">
          <cell r="C56" t="str">
            <v>7253260100825</v>
          </cell>
          <cell r="D56" t="str">
            <v>龙治燕</v>
          </cell>
          <cell r="E56" t="str">
            <v>缺</v>
          </cell>
          <cell r="F56" t="str">
            <v>缺</v>
          </cell>
          <cell r="G56" t="str">
            <v>缺</v>
          </cell>
          <cell r="H56" t="str">
            <v>缺</v>
          </cell>
          <cell r="I56">
            <v>0</v>
          </cell>
        </row>
        <row r="57">
          <cell r="C57" t="str">
            <v>7253260100826</v>
          </cell>
          <cell r="D57" t="str">
            <v>赵梅</v>
          </cell>
          <cell r="E57" t="str">
            <v>缺</v>
          </cell>
          <cell r="F57" t="str">
            <v>缺</v>
          </cell>
          <cell r="G57" t="str">
            <v>缺</v>
          </cell>
          <cell r="H57" t="str">
            <v>缺</v>
          </cell>
          <cell r="I57">
            <v>0</v>
          </cell>
        </row>
        <row r="58">
          <cell r="C58" t="str">
            <v>7253260100827</v>
          </cell>
          <cell r="D58" t="str">
            <v>李宗琪</v>
          </cell>
          <cell r="E58" t="str">
            <v>缺</v>
          </cell>
          <cell r="F58" t="str">
            <v>缺</v>
          </cell>
          <cell r="G58" t="str">
            <v>缺</v>
          </cell>
          <cell r="H58" t="str">
            <v>缺</v>
          </cell>
          <cell r="I58">
            <v>0</v>
          </cell>
        </row>
        <row r="59">
          <cell r="C59" t="str">
            <v>7253260100828</v>
          </cell>
          <cell r="D59" t="str">
            <v>王法镐</v>
          </cell>
          <cell r="E59" t="str">
            <v>缺</v>
          </cell>
          <cell r="F59" t="str">
            <v>缺</v>
          </cell>
          <cell r="G59" t="str">
            <v>缺</v>
          </cell>
          <cell r="H59" t="str">
            <v>缺</v>
          </cell>
          <cell r="I59">
            <v>0</v>
          </cell>
        </row>
        <row r="60">
          <cell r="C60" t="str">
            <v>7253260100829</v>
          </cell>
          <cell r="D60" t="str">
            <v>田洪会</v>
          </cell>
          <cell r="E60">
            <v>9</v>
          </cell>
          <cell r="F60">
            <v>1</v>
          </cell>
          <cell r="G60">
            <v>3</v>
          </cell>
          <cell r="H60">
            <v>31</v>
          </cell>
          <cell r="I60">
            <v>44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英语"/>
      <sheetName val="Sheet8"/>
      <sheetName val="Sheet9"/>
    </sheetNames>
    <sheetDataSet>
      <sheetData sheetId="0">
        <row r="1">
          <cell r="C1" t="str">
            <v>考号</v>
          </cell>
          <cell r="D1" t="str">
            <v>考生姓名</v>
          </cell>
          <cell r="E1" t="str">
            <v>一</v>
          </cell>
          <cell r="F1" t="str">
            <v>二</v>
          </cell>
          <cell r="G1" t="str">
            <v>三</v>
          </cell>
          <cell r="H1" t="str">
            <v>总分</v>
          </cell>
        </row>
        <row r="2">
          <cell r="C2" t="str">
            <v>7353260100901</v>
          </cell>
          <cell r="D2" t="str">
            <v>张晓婷</v>
          </cell>
          <cell r="E2" t="str">
            <v>缺</v>
          </cell>
          <cell r="F2" t="str">
            <v>缺</v>
          </cell>
          <cell r="G2" t="str">
            <v>缺</v>
          </cell>
          <cell r="H2">
            <v>0</v>
          </cell>
        </row>
        <row r="3">
          <cell r="C3" t="str">
            <v>7353260100902</v>
          </cell>
          <cell r="D3" t="str">
            <v>彭莹</v>
          </cell>
          <cell r="E3" t="str">
            <v>缺</v>
          </cell>
          <cell r="F3" t="str">
            <v>缺</v>
          </cell>
          <cell r="G3" t="str">
            <v>缺</v>
          </cell>
          <cell r="H3">
            <v>0</v>
          </cell>
        </row>
        <row r="4">
          <cell r="C4" t="str">
            <v>7353260100903</v>
          </cell>
          <cell r="D4" t="str">
            <v>沈美林</v>
          </cell>
          <cell r="E4">
            <v>40</v>
          </cell>
          <cell r="F4">
            <v>0</v>
          </cell>
          <cell r="G4">
            <v>12</v>
          </cell>
          <cell r="H4">
            <v>52</v>
          </cell>
        </row>
        <row r="5">
          <cell r="C5" t="str">
            <v>7353260100904</v>
          </cell>
          <cell r="D5" t="str">
            <v>何怡馨</v>
          </cell>
          <cell r="E5">
            <v>55</v>
          </cell>
          <cell r="F5">
            <v>9</v>
          </cell>
          <cell r="G5">
            <v>20</v>
          </cell>
          <cell r="H5">
            <v>84</v>
          </cell>
        </row>
        <row r="6">
          <cell r="C6" t="str">
            <v>7353260100905</v>
          </cell>
          <cell r="D6" t="str">
            <v>马思晨</v>
          </cell>
          <cell r="E6" t="str">
            <v>缺</v>
          </cell>
          <cell r="F6" t="str">
            <v>缺</v>
          </cell>
          <cell r="G6" t="str">
            <v>缺</v>
          </cell>
          <cell r="H6">
            <v>0</v>
          </cell>
        </row>
        <row r="7">
          <cell r="C7" t="str">
            <v>7353260100906</v>
          </cell>
          <cell r="D7" t="str">
            <v>龙泉</v>
          </cell>
          <cell r="E7" t="str">
            <v>缺</v>
          </cell>
          <cell r="F7" t="str">
            <v>缺</v>
          </cell>
          <cell r="G7" t="str">
            <v>缺</v>
          </cell>
          <cell r="H7">
            <v>0</v>
          </cell>
        </row>
        <row r="8">
          <cell r="C8" t="str">
            <v>7353260100907</v>
          </cell>
          <cell r="D8" t="str">
            <v>罗界敏</v>
          </cell>
          <cell r="E8">
            <v>46</v>
          </cell>
          <cell r="F8">
            <v>3</v>
          </cell>
          <cell r="G8">
            <v>14</v>
          </cell>
          <cell r="H8">
            <v>63</v>
          </cell>
        </row>
        <row r="9">
          <cell r="C9" t="str">
            <v>7353260100908</v>
          </cell>
          <cell r="D9" t="str">
            <v>陆朋芬</v>
          </cell>
          <cell r="E9">
            <v>37</v>
          </cell>
          <cell r="F9">
            <v>3</v>
          </cell>
          <cell r="G9">
            <v>17</v>
          </cell>
          <cell r="H9">
            <v>57</v>
          </cell>
        </row>
        <row r="10">
          <cell r="C10" t="str">
            <v>7353260100909</v>
          </cell>
          <cell r="D10" t="str">
            <v>李韵宇</v>
          </cell>
          <cell r="E10">
            <v>51</v>
          </cell>
          <cell r="F10">
            <v>4</v>
          </cell>
          <cell r="G10">
            <v>11</v>
          </cell>
          <cell r="H10">
            <v>66</v>
          </cell>
        </row>
        <row r="11">
          <cell r="C11" t="str">
            <v>7353260100910</v>
          </cell>
          <cell r="D11" t="str">
            <v>王媛媛</v>
          </cell>
          <cell r="E11">
            <v>50</v>
          </cell>
          <cell r="F11">
            <v>7</v>
          </cell>
          <cell r="G11">
            <v>13</v>
          </cell>
          <cell r="H11">
            <v>70</v>
          </cell>
        </row>
        <row r="12">
          <cell r="C12" t="str">
            <v>7353260100911</v>
          </cell>
          <cell r="D12" t="str">
            <v>张缤予</v>
          </cell>
          <cell r="E12" t="str">
            <v>缺</v>
          </cell>
          <cell r="F12" t="str">
            <v>缺</v>
          </cell>
          <cell r="G12" t="str">
            <v>缺</v>
          </cell>
          <cell r="H12">
            <v>0</v>
          </cell>
        </row>
        <row r="13">
          <cell r="C13" t="str">
            <v>7353260100912</v>
          </cell>
          <cell r="D13" t="str">
            <v>唐青</v>
          </cell>
          <cell r="E13">
            <v>50</v>
          </cell>
          <cell r="F13">
            <v>2</v>
          </cell>
          <cell r="G13">
            <v>17</v>
          </cell>
          <cell r="H13">
            <v>69</v>
          </cell>
        </row>
        <row r="14">
          <cell r="C14" t="str">
            <v>7353260100913</v>
          </cell>
          <cell r="D14" t="str">
            <v>胡文静</v>
          </cell>
          <cell r="E14" t="str">
            <v>缺</v>
          </cell>
          <cell r="F14" t="str">
            <v>缺</v>
          </cell>
          <cell r="G14" t="str">
            <v>缺</v>
          </cell>
          <cell r="H14">
            <v>0</v>
          </cell>
        </row>
        <row r="15">
          <cell r="C15" t="str">
            <v>7353260100914</v>
          </cell>
          <cell r="D15" t="str">
            <v>梁洪湄</v>
          </cell>
          <cell r="E15" t="str">
            <v>缺</v>
          </cell>
          <cell r="F15" t="str">
            <v>缺</v>
          </cell>
          <cell r="G15" t="str">
            <v>缺</v>
          </cell>
          <cell r="H15">
            <v>0</v>
          </cell>
        </row>
        <row r="16">
          <cell r="C16" t="str">
            <v>7353260100915</v>
          </cell>
          <cell r="D16" t="str">
            <v>卢宇</v>
          </cell>
          <cell r="E16">
            <v>53</v>
          </cell>
          <cell r="F16">
            <v>3</v>
          </cell>
          <cell r="G16">
            <v>20</v>
          </cell>
          <cell r="H16">
            <v>76</v>
          </cell>
        </row>
        <row r="17">
          <cell r="C17" t="str">
            <v>7353260100916</v>
          </cell>
          <cell r="D17" t="str">
            <v>董枝</v>
          </cell>
          <cell r="E17">
            <v>47</v>
          </cell>
          <cell r="F17">
            <v>6</v>
          </cell>
          <cell r="G17">
            <v>19</v>
          </cell>
          <cell r="H17">
            <v>72</v>
          </cell>
        </row>
        <row r="18">
          <cell r="C18" t="str">
            <v>7353260100917</v>
          </cell>
          <cell r="D18" t="str">
            <v>李娜</v>
          </cell>
          <cell r="E18" t="str">
            <v>缺</v>
          </cell>
          <cell r="F18" t="str">
            <v>缺</v>
          </cell>
          <cell r="G18" t="str">
            <v>缺</v>
          </cell>
          <cell r="H18">
            <v>0</v>
          </cell>
        </row>
        <row r="19">
          <cell r="C19" t="str">
            <v>7353260100918</v>
          </cell>
          <cell r="D19" t="str">
            <v>张科</v>
          </cell>
          <cell r="E19" t="str">
            <v>缺</v>
          </cell>
          <cell r="F19" t="str">
            <v>缺</v>
          </cell>
          <cell r="G19" t="str">
            <v>缺</v>
          </cell>
          <cell r="H19">
            <v>0</v>
          </cell>
        </row>
        <row r="20">
          <cell r="C20" t="str">
            <v>7353260100919</v>
          </cell>
          <cell r="D20" t="str">
            <v>张忠萍</v>
          </cell>
          <cell r="E20">
            <v>49</v>
          </cell>
          <cell r="F20">
            <v>4</v>
          </cell>
          <cell r="G20">
            <v>14</v>
          </cell>
          <cell r="H20">
            <v>67</v>
          </cell>
        </row>
        <row r="21">
          <cell r="C21" t="str">
            <v>7353260100920</v>
          </cell>
          <cell r="D21" t="str">
            <v>张玲</v>
          </cell>
          <cell r="E21">
            <v>45</v>
          </cell>
          <cell r="F21">
            <v>7</v>
          </cell>
          <cell r="G21">
            <v>8</v>
          </cell>
          <cell r="H21">
            <v>60</v>
          </cell>
        </row>
        <row r="22">
          <cell r="C22" t="str">
            <v>7353260100921</v>
          </cell>
          <cell r="D22" t="str">
            <v>黄朝英</v>
          </cell>
          <cell r="E22">
            <v>56</v>
          </cell>
          <cell r="F22">
            <v>6</v>
          </cell>
          <cell r="G22">
            <v>21</v>
          </cell>
          <cell r="H22">
            <v>83</v>
          </cell>
        </row>
        <row r="23">
          <cell r="C23" t="str">
            <v>7353260100922</v>
          </cell>
          <cell r="D23" t="str">
            <v>皮自茜</v>
          </cell>
          <cell r="E23">
            <v>50</v>
          </cell>
          <cell r="F23">
            <v>6</v>
          </cell>
          <cell r="G23">
            <v>18</v>
          </cell>
          <cell r="H23">
            <v>74</v>
          </cell>
        </row>
        <row r="24">
          <cell r="C24" t="str">
            <v>7353260100923</v>
          </cell>
          <cell r="D24" t="str">
            <v>李俊淇</v>
          </cell>
          <cell r="E24">
            <v>55</v>
          </cell>
          <cell r="F24">
            <v>4</v>
          </cell>
          <cell r="G24">
            <v>11</v>
          </cell>
          <cell r="H24">
            <v>70</v>
          </cell>
        </row>
        <row r="25">
          <cell r="C25" t="str">
            <v>7353260100924</v>
          </cell>
          <cell r="D25" t="str">
            <v>杨宇杰</v>
          </cell>
          <cell r="E25">
            <v>53</v>
          </cell>
          <cell r="F25">
            <v>8</v>
          </cell>
          <cell r="G25">
            <v>20</v>
          </cell>
          <cell r="H25">
            <v>81</v>
          </cell>
        </row>
        <row r="26">
          <cell r="C26" t="str">
            <v>7353260100925</v>
          </cell>
          <cell r="D26" t="str">
            <v>邓嘉娌</v>
          </cell>
          <cell r="E26">
            <v>54</v>
          </cell>
          <cell r="F26">
            <v>7</v>
          </cell>
          <cell r="G26">
            <v>16</v>
          </cell>
          <cell r="H26">
            <v>77</v>
          </cell>
        </row>
        <row r="27">
          <cell r="C27" t="str">
            <v>7353260100926</v>
          </cell>
          <cell r="D27" t="str">
            <v>李芮</v>
          </cell>
          <cell r="E27" t="str">
            <v>缺</v>
          </cell>
          <cell r="F27" t="str">
            <v>缺</v>
          </cell>
          <cell r="G27" t="str">
            <v>缺</v>
          </cell>
          <cell r="H27">
            <v>0</v>
          </cell>
        </row>
        <row r="28">
          <cell r="C28" t="str">
            <v>7353260100927</v>
          </cell>
          <cell r="D28" t="str">
            <v>罗清</v>
          </cell>
          <cell r="E28">
            <v>35</v>
          </cell>
          <cell r="F28">
            <v>2</v>
          </cell>
          <cell r="G28">
            <v>9</v>
          </cell>
          <cell r="H28">
            <v>46</v>
          </cell>
        </row>
        <row r="29">
          <cell r="C29" t="str">
            <v>7353260100928</v>
          </cell>
          <cell r="D29" t="str">
            <v>王红雁</v>
          </cell>
          <cell r="E29">
            <v>46</v>
          </cell>
          <cell r="F29">
            <v>4</v>
          </cell>
          <cell r="G29">
            <v>19</v>
          </cell>
          <cell r="H29">
            <v>69</v>
          </cell>
        </row>
        <row r="30">
          <cell r="C30" t="str">
            <v>7353260100929</v>
          </cell>
          <cell r="D30" t="str">
            <v>刘紫娴</v>
          </cell>
          <cell r="E30">
            <v>30</v>
          </cell>
          <cell r="F30">
            <v>1</v>
          </cell>
          <cell r="G30">
            <v>8</v>
          </cell>
          <cell r="H30">
            <v>39</v>
          </cell>
        </row>
        <row r="31">
          <cell r="C31" t="str">
            <v>7353260100930</v>
          </cell>
          <cell r="D31" t="str">
            <v>张鹤蕊</v>
          </cell>
          <cell r="E31">
            <v>33</v>
          </cell>
          <cell r="F31">
            <v>1</v>
          </cell>
          <cell r="G31">
            <v>15</v>
          </cell>
          <cell r="H31">
            <v>49</v>
          </cell>
        </row>
        <row r="32">
          <cell r="C32" t="str">
            <v>7353260101001</v>
          </cell>
          <cell r="D32" t="str">
            <v>陈登凤</v>
          </cell>
          <cell r="E32" t="str">
            <v>缺</v>
          </cell>
          <cell r="F32" t="str">
            <v>缺</v>
          </cell>
          <cell r="G32" t="str">
            <v>缺</v>
          </cell>
          <cell r="H32">
            <v>0</v>
          </cell>
        </row>
        <row r="33">
          <cell r="C33" t="str">
            <v>7353260101002</v>
          </cell>
          <cell r="D33" t="str">
            <v>陈玲</v>
          </cell>
          <cell r="E33" t="str">
            <v>缺</v>
          </cell>
          <cell r="F33" t="str">
            <v>缺</v>
          </cell>
          <cell r="G33" t="str">
            <v>缺</v>
          </cell>
          <cell r="H33">
            <v>0</v>
          </cell>
        </row>
        <row r="34">
          <cell r="C34" t="str">
            <v>7353260101003</v>
          </cell>
          <cell r="D34" t="str">
            <v>付香玲</v>
          </cell>
          <cell r="E34">
            <v>45</v>
          </cell>
          <cell r="F34">
            <v>4</v>
          </cell>
          <cell r="G34">
            <v>19</v>
          </cell>
          <cell r="H34">
            <v>68</v>
          </cell>
        </row>
        <row r="35">
          <cell r="C35" t="str">
            <v>7353260101004</v>
          </cell>
          <cell r="D35" t="str">
            <v>李潇</v>
          </cell>
          <cell r="E35">
            <v>52</v>
          </cell>
          <cell r="F35">
            <v>5</v>
          </cell>
          <cell r="G35">
            <v>21</v>
          </cell>
          <cell r="H35">
            <v>78</v>
          </cell>
        </row>
        <row r="36">
          <cell r="C36" t="str">
            <v>7353260101005</v>
          </cell>
          <cell r="D36" t="str">
            <v>陶思敏</v>
          </cell>
          <cell r="E36">
            <v>43</v>
          </cell>
          <cell r="F36">
            <v>4</v>
          </cell>
          <cell r="G36">
            <v>20</v>
          </cell>
          <cell r="H36">
            <v>67</v>
          </cell>
        </row>
        <row r="37">
          <cell r="C37" t="str">
            <v>7353260101006</v>
          </cell>
          <cell r="D37" t="str">
            <v>杨嘉康</v>
          </cell>
          <cell r="E37" t="str">
            <v>缺</v>
          </cell>
          <cell r="F37" t="str">
            <v>缺</v>
          </cell>
          <cell r="G37" t="str">
            <v>缺</v>
          </cell>
          <cell r="H37">
            <v>0</v>
          </cell>
        </row>
        <row r="38">
          <cell r="C38" t="str">
            <v>7353260101007</v>
          </cell>
          <cell r="D38" t="str">
            <v>王翌霏</v>
          </cell>
          <cell r="E38">
            <v>51</v>
          </cell>
          <cell r="F38">
            <v>4</v>
          </cell>
          <cell r="G38">
            <v>15</v>
          </cell>
          <cell r="H38">
            <v>70</v>
          </cell>
        </row>
        <row r="39">
          <cell r="C39" t="str">
            <v>7353260101008</v>
          </cell>
          <cell r="D39" t="str">
            <v>高姜女</v>
          </cell>
          <cell r="E39">
            <v>55</v>
          </cell>
          <cell r="F39">
            <v>6</v>
          </cell>
          <cell r="G39">
            <v>23</v>
          </cell>
          <cell r="H39">
            <v>84</v>
          </cell>
        </row>
        <row r="40">
          <cell r="C40" t="str">
            <v>7353260101009</v>
          </cell>
          <cell r="D40" t="str">
            <v>张泽林</v>
          </cell>
          <cell r="E40">
            <v>41</v>
          </cell>
          <cell r="F40">
            <v>3</v>
          </cell>
          <cell r="G40">
            <v>16</v>
          </cell>
          <cell r="H40">
            <v>60</v>
          </cell>
        </row>
        <row r="41">
          <cell r="C41" t="str">
            <v>7353260101010</v>
          </cell>
          <cell r="D41" t="str">
            <v>肖明艳</v>
          </cell>
          <cell r="E41">
            <v>49</v>
          </cell>
          <cell r="F41">
            <v>1</v>
          </cell>
          <cell r="G41">
            <v>9</v>
          </cell>
          <cell r="H41">
            <v>59</v>
          </cell>
        </row>
        <row r="42">
          <cell r="C42" t="str">
            <v>7353260101011</v>
          </cell>
          <cell r="D42" t="str">
            <v>李娅杰</v>
          </cell>
          <cell r="E42">
            <v>57</v>
          </cell>
          <cell r="F42">
            <v>3</v>
          </cell>
          <cell r="G42">
            <v>10</v>
          </cell>
          <cell r="H42">
            <v>70</v>
          </cell>
        </row>
        <row r="43">
          <cell r="C43" t="str">
            <v>7353260101012</v>
          </cell>
          <cell r="D43" t="str">
            <v>赵陌北</v>
          </cell>
          <cell r="E43" t="str">
            <v>缺</v>
          </cell>
          <cell r="F43" t="str">
            <v>缺</v>
          </cell>
          <cell r="G43" t="str">
            <v>缺</v>
          </cell>
          <cell r="H43">
            <v>0</v>
          </cell>
        </row>
        <row r="44">
          <cell r="C44" t="str">
            <v>7353260101013</v>
          </cell>
          <cell r="D44" t="str">
            <v>奎红梅</v>
          </cell>
          <cell r="E44" t="str">
            <v>缺</v>
          </cell>
          <cell r="F44" t="str">
            <v>缺</v>
          </cell>
          <cell r="G44" t="str">
            <v>缺</v>
          </cell>
          <cell r="H44">
            <v>0</v>
          </cell>
        </row>
        <row r="45">
          <cell r="C45" t="str">
            <v>7353260101014</v>
          </cell>
          <cell r="D45" t="str">
            <v>王皎</v>
          </cell>
          <cell r="E45">
            <v>45</v>
          </cell>
          <cell r="F45">
            <v>5</v>
          </cell>
          <cell r="G45">
            <v>14</v>
          </cell>
          <cell r="H45">
            <v>64</v>
          </cell>
        </row>
        <row r="46">
          <cell r="C46" t="str">
            <v>7353260101015</v>
          </cell>
          <cell r="D46" t="str">
            <v>孙玺</v>
          </cell>
          <cell r="E46">
            <v>47</v>
          </cell>
          <cell r="F46">
            <v>4</v>
          </cell>
          <cell r="G46">
            <v>12</v>
          </cell>
          <cell r="H46">
            <v>63</v>
          </cell>
        </row>
        <row r="47">
          <cell r="C47" t="str">
            <v>7353260101016</v>
          </cell>
          <cell r="D47" t="str">
            <v>王荣千</v>
          </cell>
          <cell r="E47">
            <v>58</v>
          </cell>
          <cell r="F47">
            <v>3</v>
          </cell>
          <cell r="G47">
            <v>16</v>
          </cell>
          <cell r="H47">
            <v>77</v>
          </cell>
        </row>
        <row r="48">
          <cell r="C48" t="str">
            <v>7353260101017</v>
          </cell>
          <cell r="D48" t="str">
            <v>曾大银</v>
          </cell>
          <cell r="E48">
            <v>49</v>
          </cell>
          <cell r="F48">
            <v>4</v>
          </cell>
          <cell r="G48">
            <v>21</v>
          </cell>
          <cell r="H48">
            <v>74</v>
          </cell>
        </row>
        <row r="49">
          <cell r="C49" t="str">
            <v>7353260101018</v>
          </cell>
          <cell r="D49" t="str">
            <v>李龙欢</v>
          </cell>
          <cell r="E49">
            <v>54</v>
          </cell>
          <cell r="F49">
            <v>3</v>
          </cell>
          <cell r="G49">
            <v>18</v>
          </cell>
          <cell r="H49">
            <v>75</v>
          </cell>
        </row>
        <row r="50">
          <cell r="C50" t="str">
            <v>7353260101019</v>
          </cell>
          <cell r="D50" t="str">
            <v>李岑</v>
          </cell>
          <cell r="E50" t="str">
            <v>缺</v>
          </cell>
          <cell r="F50" t="str">
            <v>缺</v>
          </cell>
          <cell r="G50" t="str">
            <v>缺</v>
          </cell>
          <cell r="H50">
            <v>0</v>
          </cell>
        </row>
        <row r="51">
          <cell r="C51" t="str">
            <v>7353260101020</v>
          </cell>
          <cell r="D51" t="str">
            <v>姬玉</v>
          </cell>
          <cell r="E51" t="str">
            <v>缺</v>
          </cell>
          <cell r="F51" t="str">
            <v>缺</v>
          </cell>
          <cell r="G51" t="str">
            <v>缺</v>
          </cell>
          <cell r="H51">
            <v>0</v>
          </cell>
        </row>
        <row r="52">
          <cell r="C52" t="str">
            <v>7353260101021</v>
          </cell>
          <cell r="D52" t="str">
            <v>徐显梅</v>
          </cell>
          <cell r="E52" t="str">
            <v>缺</v>
          </cell>
          <cell r="F52" t="str">
            <v>缺</v>
          </cell>
          <cell r="G52" t="str">
            <v>缺</v>
          </cell>
          <cell r="H52">
            <v>0</v>
          </cell>
        </row>
        <row r="53">
          <cell r="C53" t="str">
            <v>7353260101022</v>
          </cell>
          <cell r="D53" t="str">
            <v>金丹</v>
          </cell>
          <cell r="E53">
            <v>50</v>
          </cell>
          <cell r="F53">
            <v>5</v>
          </cell>
          <cell r="G53">
            <v>18</v>
          </cell>
          <cell r="H53">
            <v>73</v>
          </cell>
        </row>
        <row r="54">
          <cell r="C54" t="str">
            <v>7353260101023</v>
          </cell>
          <cell r="D54" t="str">
            <v>柴瑞敏</v>
          </cell>
          <cell r="E54">
            <v>58</v>
          </cell>
          <cell r="F54">
            <v>6</v>
          </cell>
          <cell r="G54">
            <v>22</v>
          </cell>
          <cell r="H54">
            <v>86</v>
          </cell>
        </row>
        <row r="55">
          <cell r="C55" t="str">
            <v>7353260101024</v>
          </cell>
          <cell r="D55" t="str">
            <v>李能凤</v>
          </cell>
          <cell r="E55">
            <v>43</v>
          </cell>
          <cell r="F55">
            <v>2</v>
          </cell>
          <cell r="G55">
            <v>9</v>
          </cell>
          <cell r="H55">
            <v>54</v>
          </cell>
        </row>
        <row r="56">
          <cell r="C56" t="str">
            <v>7353260101025</v>
          </cell>
          <cell r="D56" t="str">
            <v>李月梅</v>
          </cell>
          <cell r="E56">
            <v>39</v>
          </cell>
          <cell r="F56">
            <v>3</v>
          </cell>
          <cell r="G56">
            <v>10</v>
          </cell>
          <cell r="H56">
            <v>52</v>
          </cell>
        </row>
        <row r="57">
          <cell r="C57" t="str">
            <v>7353260101026</v>
          </cell>
          <cell r="D57" t="str">
            <v>朱晓庆</v>
          </cell>
          <cell r="E57" t="str">
            <v>缺</v>
          </cell>
          <cell r="F57" t="str">
            <v>缺</v>
          </cell>
          <cell r="G57" t="str">
            <v>缺</v>
          </cell>
          <cell r="H57">
            <v>0</v>
          </cell>
        </row>
        <row r="58">
          <cell r="C58" t="str">
            <v>7353260101027</v>
          </cell>
          <cell r="D58" t="str">
            <v>资义云</v>
          </cell>
          <cell r="E58" t="str">
            <v>缺</v>
          </cell>
          <cell r="F58" t="str">
            <v>缺</v>
          </cell>
          <cell r="G58" t="str">
            <v>缺</v>
          </cell>
          <cell r="H58">
            <v>0</v>
          </cell>
        </row>
        <row r="59">
          <cell r="C59" t="str">
            <v>7353260101028</v>
          </cell>
          <cell r="D59" t="str">
            <v>白兆玲</v>
          </cell>
          <cell r="E59" t="str">
            <v>缺</v>
          </cell>
          <cell r="F59" t="str">
            <v>缺</v>
          </cell>
          <cell r="G59" t="str">
            <v>缺</v>
          </cell>
          <cell r="H59">
            <v>0</v>
          </cell>
        </row>
        <row r="60">
          <cell r="C60" t="str">
            <v>7353260101029</v>
          </cell>
          <cell r="D60" t="str">
            <v>道星星</v>
          </cell>
          <cell r="E60">
            <v>58</v>
          </cell>
          <cell r="F60">
            <v>9</v>
          </cell>
          <cell r="G60">
            <v>21</v>
          </cell>
          <cell r="H60">
            <v>88</v>
          </cell>
        </row>
        <row r="61">
          <cell r="C61" t="str">
            <v>7353260101030</v>
          </cell>
          <cell r="D61" t="str">
            <v>刘伦</v>
          </cell>
          <cell r="E61">
            <v>51</v>
          </cell>
          <cell r="F61">
            <v>4</v>
          </cell>
          <cell r="G61">
            <v>20</v>
          </cell>
          <cell r="H61">
            <v>75</v>
          </cell>
        </row>
        <row r="62">
          <cell r="C62" t="str">
            <v>7353260101101</v>
          </cell>
          <cell r="D62" t="str">
            <v>吴秀玲</v>
          </cell>
          <cell r="E62" t="str">
            <v>缺</v>
          </cell>
          <cell r="F62" t="str">
            <v>缺</v>
          </cell>
          <cell r="G62" t="str">
            <v>缺</v>
          </cell>
          <cell r="H62">
            <v>0</v>
          </cell>
        </row>
        <row r="63">
          <cell r="C63" t="str">
            <v>7353260101102</v>
          </cell>
          <cell r="D63" t="str">
            <v>徐绍爱</v>
          </cell>
          <cell r="E63">
            <v>49</v>
          </cell>
          <cell r="F63">
            <v>6</v>
          </cell>
          <cell r="G63">
            <v>25</v>
          </cell>
          <cell r="H63">
            <v>80</v>
          </cell>
        </row>
        <row r="64">
          <cell r="C64" t="str">
            <v>7353260101103</v>
          </cell>
          <cell r="D64" t="str">
            <v>徐燕</v>
          </cell>
          <cell r="E64">
            <v>34</v>
          </cell>
          <cell r="F64">
            <v>1</v>
          </cell>
          <cell r="G64">
            <v>5</v>
          </cell>
          <cell r="H64">
            <v>40</v>
          </cell>
        </row>
        <row r="65">
          <cell r="C65" t="str">
            <v>7353260101104</v>
          </cell>
          <cell r="D65" t="str">
            <v>王富丹</v>
          </cell>
          <cell r="E65" t="str">
            <v>缺</v>
          </cell>
          <cell r="F65" t="str">
            <v>缺</v>
          </cell>
          <cell r="G65" t="str">
            <v>缺</v>
          </cell>
          <cell r="H65">
            <v>0</v>
          </cell>
        </row>
        <row r="66">
          <cell r="C66" t="str">
            <v>7353260101105</v>
          </cell>
          <cell r="D66" t="str">
            <v>陆倩</v>
          </cell>
          <cell r="E66" t="str">
            <v>缺</v>
          </cell>
          <cell r="F66" t="str">
            <v>缺</v>
          </cell>
          <cell r="G66" t="str">
            <v>缺</v>
          </cell>
          <cell r="H66">
            <v>0</v>
          </cell>
        </row>
        <row r="67">
          <cell r="C67" t="str">
            <v>7353260101106</v>
          </cell>
          <cell r="D67" t="str">
            <v>韦孟琪</v>
          </cell>
          <cell r="E67">
            <v>58</v>
          </cell>
          <cell r="F67">
            <v>8</v>
          </cell>
          <cell r="G67">
            <v>17</v>
          </cell>
          <cell r="H67">
            <v>83</v>
          </cell>
        </row>
        <row r="68">
          <cell r="C68" t="str">
            <v>7353260101107</v>
          </cell>
          <cell r="D68" t="str">
            <v>张节</v>
          </cell>
          <cell r="E68">
            <v>39</v>
          </cell>
          <cell r="F68">
            <v>2</v>
          </cell>
          <cell r="G68">
            <v>14</v>
          </cell>
          <cell r="H68">
            <v>55</v>
          </cell>
        </row>
        <row r="69">
          <cell r="C69" t="str">
            <v>7353260101108</v>
          </cell>
          <cell r="D69" t="str">
            <v>李红瑾</v>
          </cell>
          <cell r="E69" t="str">
            <v>缺</v>
          </cell>
          <cell r="F69" t="str">
            <v>缺</v>
          </cell>
          <cell r="G69" t="str">
            <v>缺</v>
          </cell>
          <cell r="H69">
            <v>0</v>
          </cell>
        </row>
        <row r="70">
          <cell r="C70" t="str">
            <v>7353260101109</v>
          </cell>
          <cell r="D70" t="str">
            <v>保路洪</v>
          </cell>
          <cell r="E70">
            <v>51</v>
          </cell>
          <cell r="F70">
            <v>9</v>
          </cell>
          <cell r="G70">
            <v>22</v>
          </cell>
          <cell r="H70">
            <v>82</v>
          </cell>
        </row>
        <row r="71">
          <cell r="C71" t="str">
            <v>7353260101110</v>
          </cell>
          <cell r="D71" t="str">
            <v>罗耿涛</v>
          </cell>
          <cell r="E71">
            <v>53</v>
          </cell>
          <cell r="F71">
            <v>1</v>
          </cell>
          <cell r="G71">
            <v>10</v>
          </cell>
          <cell r="H71">
            <v>64</v>
          </cell>
        </row>
        <row r="72">
          <cell r="C72" t="str">
            <v>7353260101111</v>
          </cell>
          <cell r="D72" t="str">
            <v>皮福娜</v>
          </cell>
          <cell r="E72" t="str">
            <v>缺</v>
          </cell>
          <cell r="F72" t="str">
            <v>缺</v>
          </cell>
          <cell r="G72" t="str">
            <v>缺</v>
          </cell>
          <cell r="H72">
            <v>0</v>
          </cell>
        </row>
        <row r="73">
          <cell r="C73" t="str">
            <v>7353260101112</v>
          </cell>
          <cell r="D73" t="str">
            <v>张艺</v>
          </cell>
          <cell r="E73" t="str">
            <v>缺</v>
          </cell>
          <cell r="F73" t="str">
            <v>缺</v>
          </cell>
          <cell r="G73" t="str">
            <v>缺</v>
          </cell>
          <cell r="H73">
            <v>0</v>
          </cell>
        </row>
        <row r="74">
          <cell r="C74" t="str">
            <v>7353260101113</v>
          </cell>
          <cell r="D74" t="str">
            <v>张菊萍</v>
          </cell>
          <cell r="E74" t="str">
            <v>缺</v>
          </cell>
          <cell r="F74" t="str">
            <v>缺</v>
          </cell>
          <cell r="G74" t="str">
            <v>缺</v>
          </cell>
          <cell r="H74">
            <v>0</v>
          </cell>
        </row>
        <row r="75">
          <cell r="C75" t="str">
            <v>7353260101114</v>
          </cell>
          <cell r="D75" t="str">
            <v>王光梅</v>
          </cell>
          <cell r="E75">
            <v>49</v>
          </cell>
          <cell r="F75">
            <v>6</v>
          </cell>
          <cell r="G75">
            <v>25</v>
          </cell>
          <cell r="H75">
            <v>80</v>
          </cell>
        </row>
        <row r="76">
          <cell r="C76" t="str">
            <v>7353260101115</v>
          </cell>
          <cell r="D76" t="str">
            <v>李秋月</v>
          </cell>
          <cell r="E76" t="str">
            <v>缺</v>
          </cell>
          <cell r="F76" t="str">
            <v>缺</v>
          </cell>
          <cell r="G76" t="str">
            <v>缺</v>
          </cell>
          <cell r="H76">
            <v>0</v>
          </cell>
        </row>
        <row r="77">
          <cell r="C77" t="str">
            <v>7353260101116</v>
          </cell>
          <cell r="D77" t="str">
            <v>刘明欢</v>
          </cell>
          <cell r="E77">
            <v>50</v>
          </cell>
          <cell r="F77">
            <v>8</v>
          </cell>
          <cell r="G77">
            <v>15</v>
          </cell>
          <cell r="H77">
            <v>73</v>
          </cell>
        </row>
        <row r="78">
          <cell r="C78" t="str">
            <v>7353260101117</v>
          </cell>
          <cell r="D78" t="str">
            <v>农李仙</v>
          </cell>
          <cell r="E78" t="str">
            <v>缺</v>
          </cell>
          <cell r="F78" t="str">
            <v>缺</v>
          </cell>
          <cell r="G78" t="str">
            <v>缺</v>
          </cell>
          <cell r="H78">
            <v>0</v>
          </cell>
        </row>
        <row r="79">
          <cell r="C79" t="str">
            <v>7353260101118</v>
          </cell>
          <cell r="D79" t="str">
            <v>赛星圩</v>
          </cell>
          <cell r="E79" t="str">
            <v>缺</v>
          </cell>
          <cell r="F79" t="str">
            <v>缺</v>
          </cell>
          <cell r="G79" t="str">
            <v>缺</v>
          </cell>
          <cell r="H79">
            <v>0</v>
          </cell>
        </row>
        <row r="80">
          <cell r="C80" t="str">
            <v>7353260101119</v>
          </cell>
          <cell r="D80" t="str">
            <v>那春良</v>
          </cell>
          <cell r="E80">
            <v>41</v>
          </cell>
          <cell r="F80">
            <v>4</v>
          </cell>
          <cell r="G80">
            <v>12</v>
          </cell>
          <cell r="H80">
            <v>57</v>
          </cell>
        </row>
        <row r="81">
          <cell r="C81" t="str">
            <v>7353260101120</v>
          </cell>
          <cell r="D81" t="str">
            <v>张晓倩</v>
          </cell>
          <cell r="E81" t="str">
            <v>缺</v>
          </cell>
          <cell r="F81" t="str">
            <v>缺</v>
          </cell>
          <cell r="G81" t="str">
            <v>缺</v>
          </cell>
          <cell r="H81">
            <v>0</v>
          </cell>
        </row>
        <row r="82">
          <cell r="C82" t="str">
            <v>7353260101121</v>
          </cell>
          <cell r="D82" t="str">
            <v>徐燕</v>
          </cell>
          <cell r="E82">
            <v>47</v>
          </cell>
          <cell r="F82">
            <v>6</v>
          </cell>
          <cell r="G82">
            <v>23</v>
          </cell>
          <cell r="H82">
            <v>76</v>
          </cell>
        </row>
        <row r="83">
          <cell r="C83" t="str">
            <v>7353260101122</v>
          </cell>
          <cell r="D83" t="str">
            <v>祝金龙</v>
          </cell>
          <cell r="E83" t="str">
            <v>缺</v>
          </cell>
          <cell r="F83" t="str">
            <v>缺</v>
          </cell>
          <cell r="G83" t="str">
            <v>缺</v>
          </cell>
          <cell r="H83">
            <v>0</v>
          </cell>
        </row>
        <row r="84">
          <cell r="C84" t="str">
            <v>7353260101123</v>
          </cell>
          <cell r="D84" t="str">
            <v>卢廷青</v>
          </cell>
          <cell r="E84" t="str">
            <v>缺</v>
          </cell>
          <cell r="F84" t="str">
            <v>缺</v>
          </cell>
          <cell r="G84" t="str">
            <v>缺</v>
          </cell>
          <cell r="H84">
            <v>0</v>
          </cell>
        </row>
        <row r="85">
          <cell r="C85" t="str">
            <v>7353260101124</v>
          </cell>
          <cell r="D85" t="str">
            <v>梁金梅</v>
          </cell>
          <cell r="E85">
            <v>37</v>
          </cell>
          <cell r="F85">
            <v>2</v>
          </cell>
          <cell r="G85">
            <v>18</v>
          </cell>
          <cell r="H85">
            <v>57</v>
          </cell>
        </row>
        <row r="86">
          <cell r="C86" t="str">
            <v>7353260101125</v>
          </cell>
          <cell r="D86" t="str">
            <v>顾金玲</v>
          </cell>
          <cell r="E86">
            <v>44</v>
          </cell>
          <cell r="F86">
            <v>3</v>
          </cell>
          <cell r="G86">
            <v>14</v>
          </cell>
          <cell r="H86">
            <v>61</v>
          </cell>
        </row>
        <row r="87">
          <cell r="C87" t="str">
            <v>7353260101126</v>
          </cell>
          <cell r="D87" t="str">
            <v>严绕梅</v>
          </cell>
          <cell r="E87" t="str">
            <v>缺</v>
          </cell>
          <cell r="F87" t="str">
            <v>缺</v>
          </cell>
          <cell r="G87" t="str">
            <v>缺</v>
          </cell>
          <cell r="H87">
            <v>0</v>
          </cell>
        </row>
        <row r="88">
          <cell r="C88" t="str">
            <v>7353260101127</v>
          </cell>
          <cell r="D88" t="str">
            <v>李昱洁</v>
          </cell>
          <cell r="E88" t="str">
            <v>缺</v>
          </cell>
          <cell r="F88" t="str">
            <v>缺</v>
          </cell>
          <cell r="G88" t="str">
            <v>缺</v>
          </cell>
          <cell r="H88">
            <v>0</v>
          </cell>
        </row>
        <row r="89">
          <cell r="C89" t="str">
            <v>7353260101128</v>
          </cell>
          <cell r="D89" t="str">
            <v>王佳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7353260101129</v>
          </cell>
          <cell r="D90" t="str">
            <v>蒋小花</v>
          </cell>
          <cell r="E90">
            <v>48</v>
          </cell>
          <cell r="F90">
            <v>2</v>
          </cell>
          <cell r="G90">
            <v>9</v>
          </cell>
          <cell r="H90">
            <v>59</v>
          </cell>
        </row>
        <row r="91">
          <cell r="C91" t="str">
            <v>7353260101130</v>
          </cell>
          <cell r="D91" t="str">
            <v>张宏丽</v>
          </cell>
          <cell r="E91" t="str">
            <v>缺</v>
          </cell>
          <cell r="F91" t="str">
            <v>缺</v>
          </cell>
          <cell r="G91" t="str">
            <v>缺</v>
          </cell>
          <cell r="H91">
            <v>0</v>
          </cell>
        </row>
        <row r="92">
          <cell r="C92" t="str">
            <v>7353260101201</v>
          </cell>
          <cell r="D92" t="str">
            <v>薛坤翠</v>
          </cell>
          <cell r="E92">
            <v>43</v>
          </cell>
          <cell r="F92">
            <v>3</v>
          </cell>
          <cell r="G92">
            <v>20</v>
          </cell>
          <cell r="H92">
            <v>66</v>
          </cell>
        </row>
        <row r="93">
          <cell r="C93" t="str">
            <v>7353260101202</v>
          </cell>
          <cell r="D93" t="str">
            <v>周小文</v>
          </cell>
          <cell r="E93" t="str">
            <v>缺</v>
          </cell>
          <cell r="F93" t="str">
            <v>缺</v>
          </cell>
          <cell r="G93" t="str">
            <v>缺</v>
          </cell>
          <cell r="H93">
            <v>0</v>
          </cell>
        </row>
        <row r="94">
          <cell r="C94" t="str">
            <v>7353260101203</v>
          </cell>
          <cell r="D94" t="str">
            <v>赵荣芝</v>
          </cell>
          <cell r="E94" t="str">
            <v>缺</v>
          </cell>
          <cell r="F94" t="str">
            <v>缺</v>
          </cell>
          <cell r="G94" t="str">
            <v>缺</v>
          </cell>
          <cell r="H94">
            <v>0</v>
          </cell>
        </row>
        <row r="95">
          <cell r="C95" t="str">
            <v>7353260101204</v>
          </cell>
          <cell r="D95" t="str">
            <v>张林</v>
          </cell>
          <cell r="E95">
            <v>49</v>
          </cell>
          <cell r="F95">
            <v>4</v>
          </cell>
          <cell r="G95">
            <v>9</v>
          </cell>
          <cell r="H95">
            <v>62</v>
          </cell>
        </row>
        <row r="96">
          <cell r="C96" t="str">
            <v>7353260101205</v>
          </cell>
          <cell r="D96" t="str">
            <v>沙向迷</v>
          </cell>
          <cell r="E96">
            <v>32</v>
          </cell>
          <cell r="F96">
            <v>2</v>
          </cell>
          <cell r="G96">
            <v>11</v>
          </cell>
          <cell r="H96">
            <v>45</v>
          </cell>
        </row>
        <row r="97">
          <cell r="C97" t="str">
            <v>7353260101206</v>
          </cell>
          <cell r="D97" t="str">
            <v>胡洪荣</v>
          </cell>
          <cell r="E97">
            <v>43</v>
          </cell>
          <cell r="F97">
            <v>1</v>
          </cell>
          <cell r="G97">
            <v>13</v>
          </cell>
          <cell r="H97">
            <v>57</v>
          </cell>
        </row>
        <row r="98">
          <cell r="C98" t="str">
            <v>7353260101207</v>
          </cell>
          <cell r="D98" t="str">
            <v>陆付忠</v>
          </cell>
          <cell r="E98" t="str">
            <v>缺</v>
          </cell>
          <cell r="F98" t="str">
            <v>缺</v>
          </cell>
          <cell r="G98" t="str">
            <v>缺</v>
          </cell>
          <cell r="H98">
            <v>0</v>
          </cell>
        </row>
        <row r="99">
          <cell r="C99" t="str">
            <v>7353260101208</v>
          </cell>
          <cell r="D99" t="str">
            <v>梁雏</v>
          </cell>
          <cell r="E99">
            <v>31</v>
          </cell>
          <cell r="F99">
            <v>7</v>
          </cell>
          <cell r="G99">
            <v>17</v>
          </cell>
          <cell r="H99">
            <v>55</v>
          </cell>
        </row>
        <row r="100">
          <cell r="C100" t="str">
            <v>7353260101209</v>
          </cell>
          <cell r="D100" t="str">
            <v>刘亚婷</v>
          </cell>
          <cell r="E100" t="str">
            <v>缺</v>
          </cell>
          <cell r="F100" t="str">
            <v>缺</v>
          </cell>
          <cell r="G100" t="str">
            <v>缺</v>
          </cell>
          <cell r="H100">
            <v>0</v>
          </cell>
        </row>
        <row r="101">
          <cell r="C101" t="str">
            <v>7353260101210</v>
          </cell>
          <cell r="D101" t="str">
            <v>赵晓宁</v>
          </cell>
          <cell r="E101" t="str">
            <v>缺</v>
          </cell>
          <cell r="F101" t="str">
            <v>缺</v>
          </cell>
          <cell r="G101" t="str">
            <v>缺</v>
          </cell>
          <cell r="H101">
            <v>0</v>
          </cell>
        </row>
        <row r="102">
          <cell r="C102" t="str">
            <v>7353260101211</v>
          </cell>
          <cell r="D102" t="str">
            <v>冷寒冰</v>
          </cell>
          <cell r="E102">
            <v>48</v>
          </cell>
          <cell r="F102">
            <v>0</v>
          </cell>
          <cell r="G102">
            <v>20</v>
          </cell>
          <cell r="H102">
            <v>68</v>
          </cell>
        </row>
        <row r="103">
          <cell r="C103" t="str">
            <v>7353260101212</v>
          </cell>
          <cell r="D103" t="str">
            <v>郭熔灿</v>
          </cell>
          <cell r="E103" t="str">
            <v>缺</v>
          </cell>
          <cell r="F103" t="str">
            <v>缺</v>
          </cell>
          <cell r="G103" t="str">
            <v>缺</v>
          </cell>
          <cell r="H103">
            <v>0</v>
          </cell>
        </row>
        <row r="104">
          <cell r="C104" t="str">
            <v>7353260101213</v>
          </cell>
          <cell r="D104" t="str">
            <v>张思琦</v>
          </cell>
          <cell r="E104" t="str">
            <v>缺</v>
          </cell>
          <cell r="F104" t="str">
            <v>缺</v>
          </cell>
          <cell r="G104" t="str">
            <v>缺</v>
          </cell>
          <cell r="H104">
            <v>0</v>
          </cell>
        </row>
        <row r="105">
          <cell r="C105" t="str">
            <v>7353260101214</v>
          </cell>
          <cell r="D105" t="str">
            <v>陈江燕</v>
          </cell>
          <cell r="E105" t="str">
            <v>缺</v>
          </cell>
          <cell r="F105" t="str">
            <v>缺</v>
          </cell>
          <cell r="G105" t="str">
            <v>缺</v>
          </cell>
          <cell r="H105">
            <v>0</v>
          </cell>
        </row>
        <row r="106">
          <cell r="C106" t="str">
            <v>7353260101215</v>
          </cell>
          <cell r="D106" t="str">
            <v>李平</v>
          </cell>
          <cell r="E106">
            <v>53</v>
          </cell>
          <cell r="F106">
            <v>1</v>
          </cell>
          <cell r="G106">
            <v>9</v>
          </cell>
          <cell r="H106">
            <v>63</v>
          </cell>
        </row>
        <row r="107">
          <cell r="C107" t="str">
            <v>7353260101216</v>
          </cell>
          <cell r="D107" t="str">
            <v>秦海玉</v>
          </cell>
          <cell r="E107" t="str">
            <v>缺</v>
          </cell>
          <cell r="F107" t="str">
            <v>缺</v>
          </cell>
          <cell r="G107" t="str">
            <v>缺</v>
          </cell>
          <cell r="H107">
            <v>0</v>
          </cell>
        </row>
        <row r="108">
          <cell r="C108" t="str">
            <v>7353260101217</v>
          </cell>
          <cell r="D108" t="str">
            <v>董巨书</v>
          </cell>
          <cell r="E108">
            <v>41</v>
          </cell>
          <cell r="F108">
            <v>8</v>
          </cell>
          <cell r="G108">
            <v>21</v>
          </cell>
          <cell r="H108">
            <v>70</v>
          </cell>
        </row>
        <row r="109">
          <cell r="C109" t="str">
            <v>7353260101218</v>
          </cell>
          <cell r="D109" t="str">
            <v>许艳</v>
          </cell>
          <cell r="E109" t="str">
            <v>缺</v>
          </cell>
          <cell r="F109" t="str">
            <v>缺</v>
          </cell>
          <cell r="G109" t="str">
            <v>缺</v>
          </cell>
          <cell r="H109">
            <v>0</v>
          </cell>
        </row>
        <row r="110">
          <cell r="C110" t="str">
            <v>7353260101219</v>
          </cell>
          <cell r="D110" t="str">
            <v>李小芳</v>
          </cell>
          <cell r="E110" t="str">
            <v>缺</v>
          </cell>
          <cell r="F110" t="str">
            <v>缺</v>
          </cell>
          <cell r="G110" t="str">
            <v>缺</v>
          </cell>
          <cell r="H110">
            <v>0</v>
          </cell>
        </row>
        <row r="111">
          <cell r="C111" t="str">
            <v>7353260101220</v>
          </cell>
          <cell r="D111" t="str">
            <v>王雪梅</v>
          </cell>
          <cell r="E111">
            <v>53</v>
          </cell>
          <cell r="F111">
            <v>7</v>
          </cell>
          <cell r="G111">
            <v>25</v>
          </cell>
          <cell r="H111">
            <v>85</v>
          </cell>
        </row>
        <row r="112">
          <cell r="C112" t="str">
            <v>7353260101221</v>
          </cell>
          <cell r="D112" t="str">
            <v>朱嘉翠</v>
          </cell>
          <cell r="E112" t="str">
            <v>缺</v>
          </cell>
          <cell r="F112" t="str">
            <v>缺</v>
          </cell>
          <cell r="G112" t="str">
            <v>缺</v>
          </cell>
          <cell r="H112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物理"/>
      <sheetName val="Sheet8"/>
      <sheetName val="Sheet9"/>
    </sheetNames>
    <sheetDataSet>
      <sheetData sheetId="0">
        <row r="1">
          <cell r="C1" t="str">
            <v>考号</v>
          </cell>
          <cell r="D1" t="str">
            <v>考生姓名</v>
          </cell>
          <cell r="E1" t="str">
            <v>一</v>
          </cell>
          <cell r="F1" t="str">
            <v>二</v>
          </cell>
          <cell r="G1" t="str">
            <v>三</v>
          </cell>
          <cell r="H1" t="str">
            <v>四</v>
          </cell>
          <cell r="I1" t="str">
            <v>总分</v>
          </cell>
        </row>
        <row r="2">
          <cell r="C2" t="str">
            <v>7453260101301</v>
          </cell>
          <cell r="D2" t="str">
            <v>雷德超</v>
          </cell>
          <cell r="E2">
            <v>16</v>
          </cell>
          <cell r="F2">
            <v>14</v>
          </cell>
          <cell r="G2">
            <v>9</v>
          </cell>
          <cell r="H2">
            <v>26</v>
          </cell>
          <cell r="I2">
            <v>65</v>
          </cell>
        </row>
        <row r="3">
          <cell r="C3" t="str">
            <v>7453260101302</v>
          </cell>
          <cell r="D3" t="str">
            <v>张婷</v>
          </cell>
          <cell r="E3" t="str">
            <v>缺</v>
          </cell>
          <cell r="F3" t="str">
            <v>缺</v>
          </cell>
          <cell r="G3" t="str">
            <v>缺</v>
          </cell>
          <cell r="H3" t="str">
            <v>缺</v>
          </cell>
          <cell r="I3">
            <v>0</v>
          </cell>
        </row>
        <row r="4">
          <cell r="C4" t="str">
            <v>7453260101303</v>
          </cell>
          <cell r="D4" t="str">
            <v>周睿</v>
          </cell>
          <cell r="E4">
            <v>8</v>
          </cell>
          <cell r="F4">
            <v>8</v>
          </cell>
          <cell r="G4">
            <v>5</v>
          </cell>
          <cell r="H4">
            <v>11</v>
          </cell>
          <cell r="I4">
            <v>32</v>
          </cell>
        </row>
        <row r="5">
          <cell r="C5" t="str">
            <v>7453260101304</v>
          </cell>
          <cell r="D5" t="str">
            <v>段兴浩</v>
          </cell>
          <cell r="E5">
            <v>12</v>
          </cell>
          <cell r="F5">
            <v>10</v>
          </cell>
          <cell r="G5">
            <v>6</v>
          </cell>
          <cell r="H5">
            <v>17</v>
          </cell>
          <cell r="I5">
            <v>45</v>
          </cell>
        </row>
        <row r="6">
          <cell r="C6" t="str">
            <v>7453260101305</v>
          </cell>
          <cell r="D6" t="str">
            <v>邓丽萍</v>
          </cell>
          <cell r="E6" t="str">
            <v>缺</v>
          </cell>
          <cell r="F6" t="str">
            <v>缺</v>
          </cell>
          <cell r="G6" t="str">
            <v>缺</v>
          </cell>
          <cell r="H6" t="str">
            <v>缺</v>
          </cell>
          <cell r="I6">
            <v>0</v>
          </cell>
        </row>
        <row r="7">
          <cell r="C7" t="str">
            <v>7453260101306</v>
          </cell>
          <cell r="D7" t="str">
            <v>韦晓颖</v>
          </cell>
          <cell r="E7">
            <v>12</v>
          </cell>
          <cell r="F7">
            <v>4</v>
          </cell>
          <cell r="G7">
            <v>6</v>
          </cell>
          <cell r="H7">
            <v>13</v>
          </cell>
          <cell r="I7">
            <v>35</v>
          </cell>
        </row>
        <row r="8">
          <cell r="C8" t="str">
            <v>7453260101307</v>
          </cell>
          <cell r="D8" t="str">
            <v>冯蓉</v>
          </cell>
          <cell r="E8" t="str">
            <v>缺</v>
          </cell>
          <cell r="F8" t="str">
            <v>缺</v>
          </cell>
          <cell r="G8" t="str">
            <v>缺</v>
          </cell>
          <cell r="H8" t="str">
            <v>缺</v>
          </cell>
          <cell r="I8">
            <v>0</v>
          </cell>
        </row>
        <row r="9">
          <cell r="C9" t="str">
            <v>7453260101308</v>
          </cell>
          <cell r="D9" t="str">
            <v>崔慧仙</v>
          </cell>
          <cell r="E9" t="str">
            <v>缺</v>
          </cell>
          <cell r="F9" t="str">
            <v>缺</v>
          </cell>
          <cell r="G9" t="str">
            <v>缺</v>
          </cell>
          <cell r="H9" t="str">
            <v>缺</v>
          </cell>
          <cell r="I9">
            <v>0</v>
          </cell>
        </row>
        <row r="10">
          <cell r="C10" t="str">
            <v>7453260101309</v>
          </cell>
          <cell r="D10" t="str">
            <v>沈楠</v>
          </cell>
          <cell r="E10">
            <v>12</v>
          </cell>
          <cell r="F10">
            <v>14</v>
          </cell>
          <cell r="G10">
            <v>8</v>
          </cell>
          <cell r="H10">
            <v>15</v>
          </cell>
          <cell r="I10">
            <v>49</v>
          </cell>
        </row>
        <row r="11">
          <cell r="C11" t="str">
            <v>7453260101310</v>
          </cell>
          <cell r="D11" t="str">
            <v>江林</v>
          </cell>
          <cell r="E11" t="str">
            <v>缺</v>
          </cell>
          <cell r="F11" t="str">
            <v>缺</v>
          </cell>
          <cell r="G11" t="str">
            <v>缺</v>
          </cell>
          <cell r="H11" t="str">
            <v>缺</v>
          </cell>
          <cell r="I11">
            <v>0</v>
          </cell>
        </row>
        <row r="12">
          <cell r="C12" t="str">
            <v>7453260101311</v>
          </cell>
          <cell r="D12" t="str">
            <v>田启然</v>
          </cell>
          <cell r="E12">
            <v>32</v>
          </cell>
          <cell r="F12">
            <v>16</v>
          </cell>
          <cell r="G12">
            <v>12</v>
          </cell>
          <cell r="H12">
            <v>34</v>
          </cell>
          <cell r="I12">
            <v>94</v>
          </cell>
        </row>
        <row r="13">
          <cell r="C13" t="str">
            <v>7453260101312</v>
          </cell>
          <cell r="D13" t="str">
            <v>李国明</v>
          </cell>
          <cell r="E13">
            <v>16</v>
          </cell>
          <cell r="F13">
            <v>10</v>
          </cell>
          <cell r="G13">
            <v>5</v>
          </cell>
          <cell r="H13">
            <v>23</v>
          </cell>
          <cell r="I13">
            <v>54</v>
          </cell>
        </row>
        <row r="14">
          <cell r="C14" t="str">
            <v>7453260101313</v>
          </cell>
          <cell r="D14" t="str">
            <v>朱立洪</v>
          </cell>
          <cell r="E14" t="str">
            <v>缺</v>
          </cell>
          <cell r="F14" t="str">
            <v>缺</v>
          </cell>
          <cell r="G14" t="str">
            <v>缺</v>
          </cell>
          <cell r="H14" t="str">
            <v>缺</v>
          </cell>
          <cell r="I14">
            <v>0</v>
          </cell>
        </row>
        <row r="15">
          <cell r="C15" t="str">
            <v>7453260101314</v>
          </cell>
          <cell r="D15" t="str">
            <v>孔垂源</v>
          </cell>
          <cell r="E15">
            <v>28</v>
          </cell>
          <cell r="F15">
            <v>12</v>
          </cell>
          <cell r="G15">
            <v>12</v>
          </cell>
          <cell r="H15">
            <v>28</v>
          </cell>
          <cell r="I15">
            <v>80</v>
          </cell>
        </row>
        <row r="16">
          <cell r="C16" t="str">
            <v>7453260101315</v>
          </cell>
          <cell r="D16" t="str">
            <v>刘廷林</v>
          </cell>
          <cell r="E16" t="str">
            <v>缺</v>
          </cell>
          <cell r="F16" t="str">
            <v>缺</v>
          </cell>
          <cell r="G16" t="str">
            <v>缺</v>
          </cell>
          <cell r="H16" t="str">
            <v>缺</v>
          </cell>
          <cell r="I16">
            <v>0</v>
          </cell>
        </row>
        <row r="17">
          <cell r="C17" t="str">
            <v>7453260101316</v>
          </cell>
          <cell r="D17" t="str">
            <v>吕思玉</v>
          </cell>
          <cell r="E17" t="str">
            <v>缺</v>
          </cell>
          <cell r="F17" t="str">
            <v>缺</v>
          </cell>
          <cell r="G17" t="str">
            <v>缺</v>
          </cell>
          <cell r="H17" t="str">
            <v>缺</v>
          </cell>
          <cell r="I17">
            <v>0</v>
          </cell>
        </row>
        <row r="18">
          <cell r="C18" t="str">
            <v>7453260101317</v>
          </cell>
          <cell r="D18" t="str">
            <v>鲍绍红</v>
          </cell>
          <cell r="E18">
            <v>24</v>
          </cell>
          <cell r="F18">
            <v>6</v>
          </cell>
          <cell r="G18">
            <v>2</v>
          </cell>
          <cell r="H18">
            <v>16</v>
          </cell>
          <cell r="I18">
            <v>48</v>
          </cell>
        </row>
        <row r="19">
          <cell r="C19" t="str">
            <v>7453260101318</v>
          </cell>
          <cell r="D19" t="str">
            <v>余露</v>
          </cell>
          <cell r="E19" t="str">
            <v>缺</v>
          </cell>
          <cell r="F19" t="str">
            <v>缺</v>
          </cell>
          <cell r="G19" t="str">
            <v>缺</v>
          </cell>
          <cell r="H19" t="str">
            <v>缺</v>
          </cell>
          <cell r="I19">
            <v>0</v>
          </cell>
        </row>
        <row r="20">
          <cell r="C20" t="str">
            <v>7453260101319</v>
          </cell>
          <cell r="D20" t="str">
            <v>杨盛芬</v>
          </cell>
          <cell r="E20" t="str">
            <v>缺</v>
          </cell>
          <cell r="F20" t="str">
            <v>缺</v>
          </cell>
          <cell r="G20" t="str">
            <v>缺</v>
          </cell>
          <cell r="H20" t="str">
            <v>缺</v>
          </cell>
          <cell r="I20">
            <v>0</v>
          </cell>
        </row>
        <row r="21">
          <cell r="C21" t="str">
            <v>7453260101320</v>
          </cell>
          <cell r="D21" t="str">
            <v>方静</v>
          </cell>
          <cell r="E21">
            <v>8</v>
          </cell>
          <cell r="F21">
            <v>8</v>
          </cell>
          <cell r="G21">
            <v>7</v>
          </cell>
          <cell r="H21">
            <v>14</v>
          </cell>
          <cell r="I21">
            <v>37</v>
          </cell>
        </row>
        <row r="22">
          <cell r="C22" t="str">
            <v>7453260101321</v>
          </cell>
          <cell r="D22" t="str">
            <v>韩杰</v>
          </cell>
          <cell r="E22">
            <v>16</v>
          </cell>
          <cell r="F22">
            <v>8</v>
          </cell>
          <cell r="G22">
            <v>4</v>
          </cell>
          <cell r="H22">
            <v>23</v>
          </cell>
          <cell r="I22">
            <v>51</v>
          </cell>
        </row>
        <row r="23">
          <cell r="C23" t="str">
            <v>7453260101322</v>
          </cell>
          <cell r="D23" t="str">
            <v>侯路坤</v>
          </cell>
          <cell r="E23" t="str">
            <v>缺</v>
          </cell>
          <cell r="F23" t="str">
            <v>缺</v>
          </cell>
          <cell r="G23" t="str">
            <v>缺</v>
          </cell>
          <cell r="H23" t="str">
            <v>缺</v>
          </cell>
          <cell r="I23">
            <v>0</v>
          </cell>
        </row>
        <row r="24">
          <cell r="C24" t="str">
            <v>7453260101323</v>
          </cell>
          <cell r="D24" t="str">
            <v>王亮</v>
          </cell>
          <cell r="E24">
            <v>16</v>
          </cell>
          <cell r="F24">
            <v>14</v>
          </cell>
          <cell r="G24">
            <v>10</v>
          </cell>
          <cell r="H24">
            <v>21</v>
          </cell>
          <cell r="I24">
            <v>61</v>
          </cell>
        </row>
        <row r="25">
          <cell r="C25" t="str">
            <v>7453260101324</v>
          </cell>
          <cell r="D25" t="str">
            <v>张子文</v>
          </cell>
          <cell r="E25">
            <v>12</v>
          </cell>
          <cell r="F25">
            <v>10</v>
          </cell>
          <cell r="G25">
            <v>5</v>
          </cell>
          <cell r="H25">
            <v>17</v>
          </cell>
          <cell r="I25">
            <v>44</v>
          </cell>
        </row>
        <row r="26">
          <cell r="C26" t="str">
            <v>7453260101325</v>
          </cell>
          <cell r="D26" t="str">
            <v>王灵敏</v>
          </cell>
          <cell r="E26">
            <v>32</v>
          </cell>
          <cell r="F26">
            <v>14</v>
          </cell>
          <cell r="G26">
            <v>11</v>
          </cell>
          <cell r="H26">
            <v>24</v>
          </cell>
          <cell r="I26">
            <v>81</v>
          </cell>
        </row>
        <row r="27">
          <cell r="C27" t="str">
            <v>7453260101326</v>
          </cell>
          <cell r="D27" t="str">
            <v>喻家坤</v>
          </cell>
          <cell r="E27">
            <v>20</v>
          </cell>
          <cell r="F27">
            <v>16</v>
          </cell>
          <cell r="G27">
            <v>11</v>
          </cell>
          <cell r="H27">
            <v>29</v>
          </cell>
          <cell r="I27">
            <v>76</v>
          </cell>
        </row>
        <row r="28">
          <cell r="C28" t="str">
            <v>7453260101327</v>
          </cell>
          <cell r="D28" t="str">
            <v>沈雯靓</v>
          </cell>
          <cell r="E28" t="str">
            <v>缺</v>
          </cell>
          <cell r="F28" t="str">
            <v>缺</v>
          </cell>
          <cell r="G28" t="str">
            <v>缺</v>
          </cell>
          <cell r="H28" t="str">
            <v>缺</v>
          </cell>
          <cell r="I28">
            <v>0</v>
          </cell>
        </row>
        <row r="29">
          <cell r="C29" t="str">
            <v>7453260101328</v>
          </cell>
          <cell r="D29" t="str">
            <v>农艳山</v>
          </cell>
          <cell r="E29">
            <v>32</v>
          </cell>
          <cell r="F29">
            <v>14</v>
          </cell>
          <cell r="G29">
            <v>9</v>
          </cell>
          <cell r="H29">
            <v>20</v>
          </cell>
          <cell r="I29">
            <v>75</v>
          </cell>
        </row>
        <row r="30">
          <cell r="C30" t="str">
            <v>7453260101329</v>
          </cell>
          <cell r="D30" t="str">
            <v>杨洪生</v>
          </cell>
          <cell r="E30" t="str">
            <v>缺</v>
          </cell>
          <cell r="F30" t="str">
            <v>缺</v>
          </cell>
          <cell r="G30" t="str">
            <v>缺</v>
          </cell>
          <cell r="H30" t="str">
            <v>缺</v>
          </cell>
          <cell r="I30">
            <v>0</v>
          </cell>
        </row>
        <row r="31">
          <cell r="C31" t="str">
            <v>7453260101330</v>
          </cell>
          <cell r="D31" t="str">
            <v>张应梅</v>
          </cell>
          <cell r="E31">
            <v>16</v>
          </cell>
          <cell r="F31">
            <v>14</v>
          </cell>
          <cell r="G31">
            <v>7</v>
          </cell>
          <cell r="H31">
            <v>15</v>
          </cell>
          <cell r="I31">
            <v>52</v>
          </cell>
        </row>
        <row r="32">
          <cell r="C32" t="str">
            <v>7453260101401</v>
          </cell>
          <cell r="D32" t="str">
            <v>周凤艳</v>
          </cell>
          <cell r="E32">
            <v>12</v>
          </cell>
          <cell r="F32">
            <v>10</v>
          </cell>
          <cell r="G32">
            <v>7</v>
          </cell>
          <cell r="H32">
            <v>12</v>
          </cell>
          <cell r="I32">
            <v>41</v>
          </cell>
        </row>
        <row r="33">
          <cell r="C33" t="str">
            <v>7453260101402</v>
          </cell>
          <cell r="D33" t="str">
            <v>宁友智</v>
          </cell>
          <cell r="E33">
            <v>20</v>
          </cell>
          <cell r="F33">
            <v>12</v>
          </cell>
          <cell r="G33">
            <v>7</v>
          </cell>
          <cell r="H33">
            <v>15</v>
          </cell>
          <cell r="I33">
            <v>54</v>
          </cell>
        </row>
        <row r="34">
          <cell r="C34" t="str">
            <v>7453260101403</v>
          </cell>
          <cell r="D34" t="str">
            <v>邓兴朋</v>
          </cell>
          <cell r="E34" t="str">
            <v>缺</v>
          </cell>
          <cell r="F34" t="str">
            <v>缺</v>
          </cell>
          <cell r="G34" t="str">
            <v>缺</v>
          </cell>
          <cell r="H34" t="str">
            <v>缺</v>
          </cell>
          <cell r="I34">
            <v>0</v>
          </cell>
        </row>
        <row r="35">
          <cell r="C35" t="str">
            <v>7453260101404</v>
          </cell>
          <cell r="D35" t="str">
            <v>杨安琪</v>
          </cell>
          <cell r="E35" t="str">
            <v>缺</v>
          </cell>
          <cell r="F35" t="str">
            <v>缺</v>
          </cell>
          <cell r="G35" t="str">
            <v>缺</v>
          </cell>
          <cell r="H35" t="str">
            <v>缺</v>
          </cell>
          <cell r="I35">
            <v>0</v>
          </cell>
        </row>
        <row r="36">
          <cell r="C36" t="str">
            <v>7453260101405</v>
          </cell>
          <cell r="D36" t="str">
            <v>徐春东</v>
          </cell>
          <cell r="E36" t="str">
            <v>缺</v>
          </cell>
          <cell r="F36" t="str">
            <v>缺</v>
          </cell>
          <cell r="G36" t="str">
            <v>缺</v>
          </cell>
          <cell r="H36" t="str">
            <v>缺</v>
          </cell>
          <cell r="I36">
            <v>0</v>
          </cell>
        </row>
        <row r="37">
          <cell r="C37" t="str">
            <v>7453260101406</v>
          </cell>
          <cell r="D37" t="str">
            <v>陈兴思</v>
          </cell>
          <cell r="E37" t="str">
            <v>缺</v>
          </cell>
          <cell r="F37" t="str">
            <v>缺</v>
          </cell>
          <cell r="G37" t="str">
            <v>缺</v>
          </cell>
          <cell r="H37" t="str">
            <v>缺</v>
          </cell>
          <cell r="I37">
            <v>0</v>
          </cell>
        </row>
        <row r="38">
          <cell r="C38" t="str">
            <v>7453260101407</v>
          </cell>
          <cell r="D38" t="str">
            <v>滕兴健</v>
          </cell>
          <cell r="E38">
            <v>16</v>
          </cell>
          <cell r="F38">
            <v>8</v>
          </cell>
          <cell r="G38">
            <v>2</v>
          </cell>
          <cell r="H38">
            <v>13</v>
          </cell>
          <cell r="I38">
            <v>39</v>
          </cell>
        </row>
        <row r="39">
          <cell r="C39" t="str">
            <v>7453260101408</v>
          </cell>
          <cell r="D39" t="str">
            <v>马兴仁</v>
          </cell>
          <cell r="E39">
            <v>16</v>
          </cell>
          <cell r="F39">
            <v>14</v>
          </cell>
          <cell r="G39">
            <v>9</v>
          </cell>
          <cell r="H39">
            <v>17</v>
          </cell>
          <cell r="I39">
            <v>56</v>
          </cell>
        </row>
        <row r="40">
          <cell r="C40" t="str">
            <v>7453260101409</v>
          </cell>
          <cell r="D40" t="str">
            <v>杨云晗</v>
          </cell>
          <cell r="E40">
            <v>12</v>
          </cell>
          <cell r="F40">
            <v>12</v>
          </cell>
          <cell r="G40">
            <v>4</v>
          </cell>
          <cell r="H40">
            <v>12</v>
          </cell>
          <cell r="I40">
            <v>40</v>
          </cell>
        </row>
        <row r="41">
          <cell r="C41" t="str">
            <v>7453260101410</v>
          </cell>
          <cell r="D41" t="str">
            <v>何孟</v>
          </cell>
          <cell r="E41">
            <v>20</v>
          </cell>
          <cell r="F41">
            <v>10</v>
          </cell>
          <cell r="G41">
            <v>11</v>
          </cell>
          <cell r="H41">
            <v>18</v>
          </cell>
          <cell r="I41">
            <v>59</v>
          </cell>
        </row>
        <row r="42">
          <cell r="C42" t="str">
            <v>7453260101411</v>
          </cell>
          <cell r="D42" t="str">
            <v>曹琳</v>
          </cell>
          <cell r="E42" t="str">
            <v>缺</v>
          </cell>
          <cell r="F42" t="str">
            <v>缺</v>
          </cell>
          <cell r="G42" t="str">
            <v>缺</v>
          </cell>
          <cell r="H42" t="str">
            <v>缺</v>
          </cell>
          <cell r="I42">
            <v>0</v>
          </cell>
        </row>
        <row r="43">
          <cell r="C43" t="str">
            <v>7453260101412</v>
          </cell>
          <cell r="D43" t="str">
            <v>李硕</v>
          </cell>
          <cell r="E43" t="str">
            <v>缺</v>
          </cell>
          <cell r="F43" t="str">
            <v>缺</v>
          </cell>
          <cell r="G43" t="str">
            <v>缺</v>
          </cell>
          <cell r="H43" t="str">
            <v>缺</v>
          </cell>
          <cell r="I43">
            <v>0</v>
          </cell>
        </row>
        <row r="44">
          <cell r="C44" t="str">
            <v>7453260101413</v>
          </cell>
          <cell r="D44" t="str">
            <v>杜兴彬</v>
          </cell>
          <cell r="E44" t="str">
            <v>缺</v>
          </cell>
          <cell r="F44" t="str">
            <v>缺</v>
          </cell>
          <cell r="G44" t="str">
            <v>缺</v>
          </cell>
          <cell r="H44" t="str">
            <v>缺</v>
          </cell>
          <cell r="I44">
            <v>0</v>
          </cell>
        </row>
        <row r="45">
          <cell r="C45" t="str">
            <v>7453260101414</v>
          </cell>
          <cell r="D45" t="str">
            <v>柯梦</v>
          </cell>
          <cell r="E45" t="str">
            <v>缺</v>
          </cell>
          <cell r="F45" t="str">
            <v>缺</v>
          </cell>
          <cell r="G45" t="str">
            <v>缺</v>
          </cell>
          <cell r="H45" t="str">
            <v>缺</v>
          </cell>
          <cell r="I45">
            <v>0</v>
          </cell>
        </row>
        <row r="46">
          <cell r="C46" t="str">
            <v>7453260101415</v>
          </cell>
          <cell r="D46" t="str">
            <v>杨延平</v>
          </cell>
          <cell r="E46" t="str">
            <v>缺</v>
          </cell>
          <cell r="F46" t="str">
            <v>缺</v>
          </cell>
          <cell r="G46" t="str">
            <v>缺</v>
          </cell>
          <cell r="H46" t="str">
            <v>缺</v>
          </cell>
          <cell r="I46">
            <v>0</v>
          </cell>
        </row>
        <row r="47">
          <cell r="C47" t="str">
            <v>7453260101416</v>
          </cell>
          <cell r="D47" t="str">
            <v>马开发</v>
          </cell>
          <cell r="E47">
            <v>24</v>
          </cell>
          <cell r="F47">
            <v>14</v>
          </cell>
          <cell r="G47">
            <v>10</v>
          </cell>
          <cell r="H47">
            <v>22</v>
          </cell>
          <cell r="I47">
            <v>70</v>
          </cell>
        </row>
        <row r="48">
          <cell r="C48" t="str">
            <v>7453260101417</v>
          </cell>
          <cell r="D48" t="str">
            <v>吴汉有</v>
          </cell>
          <cell r="E48">
            <v>12</v>
          </cell>
          <cell r="F48">
            <v>6</v>
          </cell>
          <cell r="G48">
            <v>3</v>
          </cell>
          <cell r="H48">
            <v>17</v>
          </cell>
          <cell r="I48">
            <v>38</v>
          </cell>
        </row>
        <row r="49">
          <cell r="C49" t="str">
            <v>7453260101418</v>
          </cell>
          <cell r="D49" t="str">
            <v>张廷彩</v>
          </cell>
          <cell r="E49" t="str">
            <v>缺</v>
          </cell>
          <cell r="F49" t="str">
            <v>缺</v>
          </cell>
          <cell r="G49" t="str">
            <v>缺</v>
          </cell>
          <cell r="H49" t="str">
            <v>缺</v>
          </cell>
          <cell r="I49">
            <v>0</v>
          </cell>
        </row>
        <row r="50">
          <cell r="C50" t="str">
            <v>7453260101419</v>
          </cell>
          <cell r="D50" t="str">
            <v>张飞</v>
          </cell>
          <cell r="E50" t="str">
            <v>缺</v>
          </cell>
          <cell r="F50" t="str">
            <v>缺</v>
          </cell>
          <cell r="G50" t="str">
            <v>缺</v>
          </cell>
          <cell r="H50" t="str">
            <v>缺</v>
          </cell>
          <cell r="I50">
            <v>0</v>
          </cell>
        </row>
        <row r="51">
          <cell r="C51" t="str">
            <v>7453260101420</v>
          </cell>
          <cell r="D51" t="str">
            <v>杨盛景</v>
          </cell>
          <cell r="E51">
            <v>32</v>
          </cell>
          <cell r="F51">
            <v>14</v>
          </cell>
          <cell r="G51">
            <v>10</v>
          </cell>
          <cell r="H51">
            <v>32</v>
          </cell>
          <cell r="I51">
            <v>88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化学"/>
      <sheetName val="Sheet8"/>
      <sheetName val="Sheet9"/>
    </sheetNames>
    <sheetDataSet>
      <sheetData sheetId="0">
        <row r="1">
          <cell r="C1" t="str">
            <v>考号</v>
          </cell>
          <cell r="D1" t="str">
            <v>考生姓名</v>
          </cell>
          <cell r="E1" t="str">
            <v>一</v>
          </cell>
          <cell r="F1" t="str">
            <v>二</v>
          </cell>
          <cell r="G1" t="str">
            <v>总分</v>
          </cell>
        </row>
        <row r="2">
          <cell r="C2" t="str">
            <v>7553260101501</v>
          </cell>
          <cell r="D2" t="str">
            <v>陆昌龙</v>
          </cell>
          <cell r="E2">
            <v>50</v>
          </cell>
          <cell r="F2">
            <v>47</v>
          </cell>
          <cell r="G2">
            <v>97</v>
          </cell>
        </row>
        <row r="3">
          <cell r="C3" t="str">
            <v>7553260101502</v>
          </cell>
          <cell r="D3" t="str">
            <v>毕红莹</v>
          </cell>
          <cell r="E3" t="str">
            <v>缺</v>
          </cell>
          <cell r="F3" t="str">
            <v>缺</v>
          </cell>
          <cell r="G3">
            <v>0</v>
          </cell>
        </row>
        <row r="4">
          <cell r="C4" t="str">
            <v>7553260101503</v>
          </cell>
          <cell r="D4" t="str">
            <v>林汝梅</v>
          </cell>
          <cell r="E4">
            <v>32</v>
          </cell>
          <cell r="F4">
            <v>21</v>
          </cell>
          <cell r="G4">
            <v>53</v>
          </cell>
        </row>
        <row r="5">
          <cell r="C5" t="str">
            <v>7553260101504</v>
          </cell>
          <cell r="D5" t="str">
            <v>李保英</v>
          </cell>
          <cell r="E5" t="str">
            <v>缺</v>
          </cell>
          <cell r="F5" t="str">
            <v>缺</v>
          </cell>
          <cell r="G5">
            <v>0</v>
          </cell>
        </row>
        <row r="6">
          <cell r="C6" t="str">
            <v>7553260101505</v>
          </cell>
          <cell r="D6" t="str">
            <v>缪宏吉</v>
          </cell>
          <cell r="E6" t="str">
            <v>缺</v>
          </cell>
          <cell r="F6" t="str">
            <v>缺</v>
          </cell>
          <cell r="G6">
            <v>0</v>
          </cell>
        </row>
        <row r="7">
          <cell r="C7" t="str">
            <v>7553260101506</v>
          </cell>
          <cell r="D7" t="str">
            <v>沈彦琴</v>
          </cell>
          <cell r="E7" t="str">
            <v>缺</v>
          </cell>
          <cell r="F7" t="str">
            <v>缺</v>
          </cell>
          <cell r="G7">
            <v>0</v>
          </cell>
        </row>
        <row r="8">
          <cell r="C8" t="str">
            <v>7553260101507</v>
          </cell>
          <cell r="D8" t="str">
            <v>李婼</v>
          </cell>
          <cell r="E8" t="str">
            <v>缺</v>
          </cell>
          <cell r="F8" t="str">
            <v>缺</v>
          </cell>
          <cell r="G8">
            <v>0</v>
          </cell>
        </row>
        <row r="9">
          <cell r="C9" t="str">
            <v>7553260101508</v>
          </cell>
          <cell r="D9" t="str">
            <v>陆丹丹</v>
          </cell>
          <cell r="E9">
            <v>38</v>
          </cell>
          <cell r="F9">
            <v>34</v>
          </cell>
          <cell r="G9">
            <v>72</v>
          </cell>
        </row>
        <row r="10">
          <cell r="C10" t="str">
            <v>7553260101509</v>
          </cell>
          <cell r="D10" t="str">
            <v>尹云丽</v>
          </cell>
          <cell r="E10" t="str">
            <v>缺</v>
          </cell>
          <cell r="F10" t="str">
            <v>缺</v>
          </cell>
          <cell r="G10">
            <v>0</v>
          </cell>
        </row>
        <row r="11">
          <cell r="C11" t="str">
            <v>7553260101510</v>
          </cell>
          <cell r="D11" t="str">
            <v>鲍怡媛</v>
          </cell>
          <cell r="E11" t="str">
            <v>缺</v>
          </cell>
          <cell r="F11" t="str">
            <v>缺</v>
          </cell>
          <cell r="G11">
            <v>0</v>
          </cell>
        </row>
        <row r="12">
          <cell r="C12" t="str">
            <v>7553260101511</v>
          </cell>
          <cell r="D12" t="str">
            <v>聂朝胜</v>
          </cell>
          <cell r="E12" t="str">
            <v>缺</v>
          </cell>
          <cell r="F12" t="str">
            <v>缺</v>
          </cell>
          <cell r="G12">
            <v>0</v>
          </cell>
        </row>
        <row r="13">
          <cell r="C13" t="str">
            <v>7553260101512</v>
          </cell>
          <cell r="D13" t="str">
            <v>赖俊杰</v>
          </cell>
          <cell r="E13" t="str">
            <v>缺</v>
          </cell>
          <cell r="F13" t="str">
            <v>缺</v>
          </cell>
          <cell r="G13">
            <v>0</v>
          </cell>
        </row>
        <row r="14">
          <cell r="C14" t="str">
            <v>7553260101513</v>
          </cell>
          <cell r="D14" t="str">
            <v>张旭</v>
          </cell>
          <cell r="E14" t="str">
            <v>缺</v>
          </cell>
          <cell r="F14" t="str">
            <v>缺</v>
          </cell>
          <cell r="G14">
            <v>0</v>
          </cell>
        </row>
        <row r="15">
          <cell r="C15" t="str">
            <v>7553260101514</v>
          </cell>
          <cell r="D15" t="str">
            <v>何英</v>
          </cell>
          <cell r="E15" t="str">
            <v>缺</v>
          </cell>
          <cell r="F15" t="str">
            <v>缺</v>
          </cell>
          <cell r="G15">
            <v>0</v>
          </cell>
        </row>
        <row r="16">
          <cell r="C16" t="str">
            <v>7553260101515</v>
          </cell>
          <cell r="D16" t="str">
            <v>李阳</v>
          </cell>
          <cell r="E16" t="str">
            <v>缺</v>
          </cell>
          <cell r="F16" t="str">
            <v>缺</v>
          </cell>
          <cell r="G16">
            <v>0</v>
          </cell>
        </row>
        <row r="17">
          <cell r="C17" t="str">
            <v>7553260101516</v>
          </cell>
          <cell r="D17" t="str">
            <v>彭泽伟</v>
          </cell>
          <cell r="E17" t="str">
            <v>缺</v>
          </cell>
          <cell r="F17" t="str">
            <v>缺</v>
          </cell>
          <cell r="G17">
            <v>0</v>
          </cell>
        </row>
        <row r="18">
          <cell r="C18" t="str">
            <v>7553260101517</v>
          </cell>
          <cell r="D18" t="str">
            <v>苏小和</v>
          </cell>
          <cell r="E18">
            <v>16</v>
          </cell>
          <cell r="F18">
            <v>29</v>
          </cell>
          <cell r="G18">
            <v>45</v>
          </cell>
        </row>
        <row r="19">
          <cell r="C19" t="str">
            <v>7553260101518</v>
          </cell>
          <cell r="D19" t="str">
            <v>叶彩艳</v>
          </cell>
          <cell r="E19" t="str">
            <v>缺</v>
          </cell>
          <cell r="F19" t="str">
            <v>缺</v>
          </cell>
          <cell r="G19">
            <v>0</v>
          </cell>
        </row>
        <row r="20">
          <cell r="C20" t="str">
            <v>7553260101519</v>
          </cell>
          <cell r="D20" t="str">
            <v>陈羽茜</v>
          </cell>
          <cell r="E20" t="str">
            <v>缺</v>
          </cell>
          <cell r="F20" t="str">
            <v>缺</v>
          </cell>
          <cell r="G20">
            <v>0</v>
          </cell>
        </row>
        <row r="21">
          <cell r="C21" t="str">
            <v>7553260101520</v>
          </cell>
          <cell r="D21" t="str">
            <v>周朝敏</v>
          </cell>
          <cell r="E21" t="str">
            <v>缺</v>
          </cell>
          <cell r="F21" t="str">
            <v>缺</v>
          </cell>
          <cell r="G21">
            <v>0</v>
          </cell>
        </row>
        <row r="22">
          <cell r="C22" t="str">
            <v>7553260101521</v>
          </cell>
          <cell r="D22" t="str">
            <v>高澜</v>
          </cell>
          <cell r="E22">
            <v>38</v>
          </cell>
          <cell r="F22">
            <v>30</v>
          </cell>
          <cell r="G22">
            <v>68</v>
          </cell>
        </row>
        <row r="23">
          <cell r="C23" t="str">
            <v>7553260101522</v>
          </cell>
          <cell r="D23" t="str">
            <v>浦璐</v>
          </cell>
          <cell r="E23">
            <v>32</v>
          </cell>
          <cell r="F23">
            <v>26</v>
          </cell>
          <cell r="G23">
            <v>58</v>
          </cell>
        </row>
        <row r="24">
          <cell r="C24" t="str">
            <v>7553260101523</v>
          </cell>
          <cell r="D24" t="str">
            <v>卢颖彬</v>
          </cell>
          <cell r="E24" t="str">
            <v>缺</v>
          </cell>
          <cell r="F24" t="str">
            <v>缺</v>
          </cell>
          <cell r="G24">
            <v>0</v>
          </cell>
        </row>
        <row r="25">
          <cell r="C25" t="str">
            <v>7553260101524</v>
          </cell>
          <cell r="D25" t="str">
            <v>寸招爽</v>
          </cell>
          <cell r="E25" t="str">
            <v>缺</v>
          </cell>
          <cell r="F25" t="str">
            <v>缺</v>
          </cell>
          <cell r="G25">
            <v>0</v>
          </cell>
        </row>
        <row r="26">
          <cell r="C26" t="str">
            <v>7553260101525</v>
          </cell>
          <cell r="D26" t="str">
            <v>何东仙</v>
          </cell>
          <cell r="E26" t="str">
            <v>缺</v>
          </cell>
          <cell r="F26" t="str">
            <v>缺</v>
          </cell>
          <cell r="G26">
            <v>0</v>
          </cell>
        </row>
        <row r="27">
          <cell r="C27" t="str">
            <v>7553260101526</v>
          </cell>
          <cell r="D27" t="str">
            <v>张朝荣</v>
          </cell>
          <cell r="E27" t="str">
            <v>缺</v>
          </cell>
          <cell r="F27" t="str">
            <v>缺</v>
          </cell>
          <cell r="G27">
            <v>0</v>
          </cell>
        </row>
        <row r="28">
          <cell r="C28" t="str">
            <v>7553260101527</v>
          </cell>
          <cell r="D28" t="str">
            <v>张庆</v>
          </cell>
          <cell r="E28">
            <v>22</v>
          </cell>
          <cell r="F28">
            <v>17</v>
          </cell>
          <cell r="G28">
            <v>39</v>
          </cell>
        </row>
        <row r="29">
          <cell r="C29" t="str">
            <v>7553260101528</v>
          </cell>
          <cell r="D29" t="str">
            <v>陶渊蘩</v>
          </cell>
          <cell r="E29">
            <v>22</v>
          </cell>
          <cell r="F29">
            <v>27</v>
          </cell>
          <cell r="G29">
            <v>49</v>
          </cell>
        </row>
        <row r="30">
          <cell r="C30" t="str">
            <v>7553260101529</v>
          </cell>
          <cell r="D30" t="str">
            <v>杜娜娜</v>
          </cell>
          <cell r="E30" t="str">
            <v>缺</v>
          </cell>
          <cell r="F30" t="str">
            <v>缺</v>
          </cell>
          <cell r="G30">
            <v>0</v>
          </cell>
        </row>
        <row r="31">
          <cell r="C31" t="str">
            <v>7553260101530</v>
          </cell>
          <cell r="D31" t="str">
            <v>符家婷</v>
          </cell>
          <cell r="E31" t="str">
            <v>缺</v>
          </cell>
          <cell r="F31" t="str">
            <v>缺</v>
          </cell>
          <cell r="G31">
            <v>0</v>
          </cell>
        </row>
        <row r="32">
          <cell r="C32" t="str">
            <v>7553260101601</v>
          </cell>
          <cell r="D32" t="str">
            <v>李丽</v>
          </cell>
          <cell r="E32">
            <v>22</v>
          </cell>
          <cell r="F32">
            <v>24</v>
          </cell>
          <cell r="G32">
            <v>46</v>
          </cell>
        </row>
        <row r="33">
          <cell r="C33" t="str">
            <v>7553260101602</v>
          </cell>
          <cell r="D33" t="str">
            <v>张晴芳</v>
          </cell>
          <cell r="E33">
            <v>16</v>
          </cell>
          <cell r="F33">
            <v>29</v>
          </cell>
          <cell r="G33">
            <v>45</v>
          </cell>
        </row>
        <row r="34">
          <cell r="C34" t="str">
            <v>7553260101603</v>
          </cell>
          <cell r="D34" t="str">
            <v>潘荣洁</v>
          </cell>
          <cell r="E34" t="str">
            <v>缺</v>
          </cell>
          <cell r="F34" t="str">
            <v>缺</v>
          </cell>
          <cell r="G34">
            <v>0</v>
          </cell>
        </row>
        <row r="35">
          <cell r="C35" t="str">
            <v>7553260101604</v>
          </cell>
          <cell r="D35" t="str">
            <v>王文来</v>
          </cell>
          <cell r="E35" t="str">
            <v>缺</v>
          </cell>
          <cell r="F35" t="str">
            <v>缺</v>
          </cell>
          <cell r="G35">
            <v>0</v>
          </cell>
        </row>
        <row r="36">
          <cell r="C36" t="str">
            <v>7553260101605</v>
          </cell>
          <cell r="D36" t="str">
            <v>王郁岚</v>
          </cell>
          <cell r="E36">
            <v>34</v>
          </cell>
          <cell r="F36">
            <v>36</v>
          </cell>
          <cell r="G36">
            <v>70</v>
          </cell>
        </row>
        <row r="37">
          <cell r="C37" t="str">
            <v>7553260101606</v>
          </cell>
          <cell r="D37" t="str">
            <v>何烯娜</v>
          </cell>
          <cell r="E37" t="str">
            <v>缺</v>
          </cell>
          <cell r="F37" t="str">
            <v>缺</v>
          </cell>
          <cell r="G37">
            <v>0</v>
          </cell>
        </row>
        <row r="38">
          <cell r="C38" t="str">
            <v>7553260101607</v>
          </cell>
          <cell r="D38" t="str">
            <v>王荣简</v>
          </cell>
          <cell r="E38">
            <v>38</v>
          </cell>
          <cell r="F38">
            <v>28</v>
          </cell>
          <cell r="G38">
            <v>66</v>
          </cell>
        </row>
        <row r="39">
          <cell r="C39" t="str">
            <v>7553260101608</v>
          </cell>
          <cell r="D39" t="str">
            <v>艾菊芬</v>
          </cell>
          <cell r="E39">
            <v>24</v>
          </cell>
          <cell r="F39">
            <v>24</v>
          </cell>
          <cell r="G39">
            <v>48</v>
          </cell>
        </row>
        <row r="40">
          <cell r="C40" t="str">
            <v>7553260101609</v>
          </cell>
          <cell r="D40" t="str">
            <v>黄艳</v>
          </cell>
          <cell r="E40" t="str">
            <v>缺</v>
          </cell>
          <cell r="F40" t="str">
            <v>缺</v>
          </cell>
          <cell r="G40">
            <v>0</v>
          </cell>
        </row>
        <row r="41">
          <cell r="C41" t="str">
            <v>7553260101610</v>
          </cell>
          <cell r="D41" t="str">
            <v>熊志梅</v>
          </cell>
          <cell r="E41" t="str">
            <v>缺</v>
          </cell>
          <cell r="F41" t="str">
            <v>缺</v>
          </cell>
          <cell r="G41">
            <v>0</v>
          </cell>
        </row>
        <row r="42">
          <cell r="C42" t="str">
            <v>7553260101611</v>
          </cell>
          <cell r="D42" t="str">
            <v>曾内春</v>
          </cell>
          <cell r="E42">
            <v>44</v>
          </cell>
          <cell r="F42">
            <v>39</v>
          </cell>
          <cell r="G42">
            <v>83</v>
          </cell>
        </row>
        <row r="43">
          <cell r="C43" t="str">
            <v>7553260101612</v>
          </cell>
          <cell r="D43" t="str">
            <v>刘家蝶</v>
          </cell>
          <cell r="E43" t="str">
            <v>缺</v>
          </cell>
          <cell r="F43" t="str">
            <v>缺</v>
          </cell>
          <cell r="G43">
            <v>0</v>
          </cell>
        </row>
        <row r="44">
          <cell r="C44" t="str">
            <v>7553260101613</v>
          </cell>
          <cell r="D44" t="str">
            <v>邓忠娟</v>
          </cell>
          <cell r="E44" t="str">
            <v>缺</v>
          </cell>
          <cell r="F44" t="str">
            <v>缺</v>
          </cell>
          <cell r="G44">
            <v>0</v>
          </cell>
        </row>
        <row r="45">
          <cell r="C45" t="str">
            <v>7553260101614</v>
          </cell>
          <cell r="D45" t="str">
            <v>王加婷</v>
          </cell>
          <cell r="E45" t="str">
            <v>缺</v>
          </cell>
          <cell r="F45" t="str">
            <v>缺</v>
          </cell>
          <cell r="G45">
            <v>0</v>
          </cell>
        </row>
        <row r="46">
          <cell r="C46" t="str">
            <v>7553260101615</v>
          </cell>
          <cell r="D46" t="str">
            <v>刀新益</v>
          </cell>
          <cell r="E46" t="str">
            <v>缺</v>
          </cell>
          <cell r="F46" t="str">
            <v>缺</v>
          </cell>
          <cell r="G46">
            <v>0</v>
          </cell>
        </row>
        <row r="47">
          <cell r="C47" t="str">
            <v>7553260101616</v>
          </cell>
          <cell r="D47" t="str">
            <v>孟娇</v>
          </cell>
          <cell r="E47">
            <v>16</v>
          </cell>
          <cell r="F47">
            <v>21</v>
          </cell>
          <cell r="G47">
            <v>37</v>
          </cell>
        </row>
        <row r="48">
          <cell r="C48" t="str">
            <v>7553260101617</v>
          </cell>
          <cell r="D48" t="str">
            <v>杨体润</v>
          </cell>
          <cell r="E48" t="str">
            <v>缺</v>
          </cell>
          <cell r="F48" t="str">
            <v>缺</v>
          </cell>
          <cell r="G48">
            <v>0</v>
          </cell>
        </row>
        <row r="49">
          <cell r="C49" t="str">
            <v>7553260101618</v>
          </cell>
          <cell r="D49" t="str">
            <v>黄刚焕</v>
          </cell>
          <cell r="E49" t="str">
            <v>缺</v>
          </cell>
          <cell r="F49" t="str">
            <v>缺</v>
          </cell>
          <cell r="G49">
            <v>0</v>
          </cell>
        </row>
        <row r="50">
          <cell r="C50" t="str">
            <v>7553260101619</v>
          </cell>
          <cell r="D50" t="str">
            <v>林玉春</v>
          </cell>
          <cell r="E50">
            <v>42</v>
          </cell>
          <cell r="F50">
            <v>39</v>
          </cell>
          <cell r="G50">
            <v>81</v>
          </cell>
        </row>
        <row r="51">
          <cell r="C51" t="str">
            <v>7553260101620</v>
          </cell>
          <cell r="D51" t="str">
            <v>王娅</v>
          </cell>
          <cell r="E51" t="str">
            <v>缺</v>
          </cell>
          <cell r="F51" t="str">
            <v>缺</v>
          </cell>
          <cell r="G51">
            <v>0</v>
          </cell>
        </row>
        <row r="52">
          <cell r="C52" t="str">
            <v>7553260101621</v>
          </cell>
          <cell r="D52" t="str">
            <v>杨富润</v>
          </cell>
          <cell r="E52" t="str">
            <v>缺</v>
          </cell>
          <cell r="F52" t="str">
            <v>缺</v>
          </cell>
          <cell r="G52">
            <v>0</v>
          </cell>
        </row>
        <row r="53">
          <cell r="C53" t="str">
            <v>7553260101622</v>
          </cell>
          <cell r="D53" t="str">
            <v>文龙应</v>
          </cell>
          <cell r="E53">
            <v>28</v>
          </cell>
          <cell r="F53">
            <v>20</v>
          </cell>
          <cell r="G53">
            <v>48</v>
          </cell>
        </row>
        <row r="54">
          <cell r="C54" t="str">
            <v>7553260101623</v>
          </cell>
          <cell r="D54" t="str">
            <v>武泽蓉</v>
          </cell>
          <cell r="E54" t="str">
            <v>缺</v>
          </cell>
          <cell r="F54" t="str">
            <v>缺</v>
          </cell>
          <cell r="G54">
            <v>0</v>
          </cell>
        </row>
        <row r="55">
          <cell r="C55" t="str">
            <v>7553260101624</v>
          </cell>
          <cell r="D55" t="str">
            <v>王发亮</v>
          </cell>
          <cell r="E55">
            <v>46</v>
          </cell>
          <cell r="F55">
            <v>37</v>
          </cell>
          <cell r="G55">
            <v>83</v>
          </cell>
        </row>
        <row r="56">
          <cell r="C56" t="str">
            <v>7553260101625</v>
          </cell>
          <cell r="D56" t="str">
            <v>杨铖慧</v>
          </cell>
          <cell r="E56" t="str">
            <v>缺</v>
          </cell>
          <cell r="F56" t="str">
            <v>缺</v>
          </cell>
          <cell r="G56">
            <v>0</v>
          </cell>
        </row>
        <row r="57">
          <cell r="C57" t="str">
            <v>7553260101626</v>
          </cell>
          <cell r="D57" t="str">
            <v>李浩忠</v>
          </cell>
          <cell r="E57">
            <v>40</v>
          </cell>
          <cell r="F57">
            <v>31</v>
          </cell>
          <cell r="G57">
            <v>71</v>
          </cell>
        </row>
        <row r="58">
          <cell r="C58" t="str">
            <v>7553260101627</v>
          </cell>
          <cell r="D58" t="str">
            <v>赵美发</v>
          </cell>
          <cell r="E58">
            <v>22</v>
          </cell>
          <cell r="F58">
            <v>21</v>
          </cell>
          <cell r="G58">
            <v>43</v>
          </cell>
        </row>
        <row r="59">
          <cell r="C59" t="str">
            <v>7553260101628</v>
          </cell>
          <cell r="D59" t="str">
            <v>周颖</v>
          </cell>
          <cell r="E59" t="str">
            <v>缺</v>
          </cell>
          <cell r="F59" t="str">
            <v>缺</v>
          </cell>
          <cell r="G59">
            <v>0</v>
          </cell>
        </row>
        <row r="60">
          <cell r="C60" t="str">
            <v>7553260101629</v>
          </cell>
          <cell r="D60" t="str">
            <v>张凯</v>
          </cell>
          <cell r="E60" t="str">
            <v>缺</v>
          </cell>
          <cell r="F60" t="str">
            <v>缺</v>
          </cell>
          <cell r="G60">
            <v>0</v>
          </cell>
        </row>
        <row r="61">
          <cell r="C61" t="str">
            <v>7553260101630</v>
          </cell>
          <cell r="D61" t="str">
            <v>李兴瑜</v>
          </cell>
          <cell r="E61" t="str">
            <v>缺</v>
          </cell>
          <cell r="F61" t="str">
            <v>缺</v>
          </cell>
          <cell r="G61">
            <v>0</v>
          </cell>
        </row>
        <row r="62">
          <cell r="C62" t="str">
            <v>7553260101701</v>
          </cell>
          <cell r="D62" t="str">
            <v>孙继伟</v>
          </cell>
          <cell r="E62">
            <v>38</v>
          </cell>
          <cell r="F62">
            <v>10</v>
          </cell>
          <cell r="G62">
            <v>48</v>
          </cell>
        </row>
        <row r="63">
          <cell r="C63" t="str">
            <v>7553260101702</v>
          </cell>
          <cell r="D63" t="str">
            <v>余晓雯</v>
          </cell>
          <cell r="E63">
            <v>28</v>
          </cell>
          <cell r="F63">
            <v>18</v>
          </cell>
          <cell r="G63">
            <v>46</v>
          </cell>
        </row>
        <row r="64">
          <cell r="C64" t="str">
            <v>7553260101703</v>
          </cell>
          <cell r="D64" t="str">
            <v>谢如霞</v>
          </cell>
          <cell r="E64" t="str">
            <v>缺</v>
          </cell>
          <cell r="F64" t="str">
            <v>缺</v>
          </cell>
          <cell r="G64">
            <v>0</v>
          </cell>
        </row>
        <row r="65">
          <cell r="C65" t="str">
            <v>7553260101704</v>
          </cell>
          <cell r="D65" t="str">
            <v>晋家婷</v>
          </cell>
          <cell r="E65" t="str">
            <v>缺</v>
          </cell>
          <cell r="F65" t="str">
            <v>缺</v>
          </cell>
          <cell r="G65">
            <v>0</v>
          </cell>
        </row>
        <row r="66">
          <cell r="C66" t="str">
            <v>7553260101705</v>
          </cell>
          <cell r="D66" t="str">
            <v>李泽</v>
          </cell>
          <cell r="E66" t="str">
            <v>缺</v>
          </cell>
          <cell r="F66" t="str">
            <v>缺</v>
          </cell>
          <cell r="G66">
            <v>0</v>
          </cell>
        </row>
        <row r="67">
          <cell r="C67" t="str">
            <v>7553260101706</v>
          </cell>
          <cell r="D67" t="str">
            <v>胡登玲</v>
          </cell>
          <cell r="E67" t="str">
            <v>缺</v>
          </cell>
          <cell r="F67" t="str">
            <v>缺</v>
          </cell>
          <cell r="G67">
            <v>0</v>
          </cell>
        </row>
        <row r="68">
          <cell r="C68" t="str">
            <v>7553260101707</v>
          </cell>
          <cell r="D68" t="str">
            <v>张用信</v>
          </cell>
          <cell r="E68">
            <v>34</v>
          </cell>
          <cell r="F68">
            <v>30</v>
          </cell>
          <cell r="G68">
            <v>64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地理"/>
      <sheetName val="Sheet8"/>
      <sheetName val="Sheet9"/>
    </sheetNames>
    <sheetDataSet>
      <sheetData sheetId="0">
        <row r="1">
          <cell r="C1" t="str">
            <v>考号</v>
          </cell>
          <cell r="D1" t="str">
            <v>考生姓名</v>
          </cell>
          <cell r="E1" t="str">
            <v>一</v>
          </cell>
          <cell r="F1" t="str">
            <v>二</v>
          </cell>
          <cell r="G1" t="str">
            <v>总分</v>
          </cell>
        </row>
        <row r="2">
          <cell r="C2" t="str">
            <v>7653260101801</v>
          </cell>
          <cell r="D2" t="str">
            <v>卢海旗</v>
          </cell>
          <cell r="E2">
            <v>21</v>
          </cell>
          <cell r="F2">
            <v>33</v>
          </cell>
          <cell r="G2">
            <v>54</v>
          </cell>
        </row>
        <row r="3">
          <cell r="C3" t="str">
            <v>7653260101802</v>
          </cell>
          <cell r="D3" t="str">
            <v>彭念祖</v>
          </cell>
          <cell r="E3" t="str">
            <v>缺</v>
          </cell>
          <cell r="F3" t="str">
            <v>缺</v>
          </cell>
          <cell r="G3">
            <v>0</v>
          </cell>
        </row>
        <row r="4">
          <cell r="C4" t="str">
            <v>7653260101803</v>
          </cell>
          <cell r="D4" t="str">
            <v>王鸿艳</v>
          </cell>
          <cell r="E4" t="str">
            <v>缺</v>
          </cell>
          <cell r="F4" t="str">
            <v>缺</v>
          </cell>
          <cell r="G4">
            <v>0</v>
          </cell>
        </row>
        <row r="5">
          <cell r="C5" t="str">
            <v>7653260101804</v>
          </cell>
          <cell r="D5" t="str">
            <v>徐得榕</v>
          </cell>
          <cell r="E5" t="str">
            <v>缺</v>
          </cell>
          <cell r="F5" t="str">
            <v>缺</v>
          </cell>
          <cell r="G5">
            <v>0</v>
          </cell>
        </row>
        <row r="6">
          <cell r="C6" t="str">
            <v>7653260101805</v>
          </cell>
          <cell r="D6" t="str">
            <v>代平慧</v>
          </cell>
          <cell r="E6" t="str">
            <v>缺</v>
          </cell>
          <cell r="F6" t="str">
            <v>缺</v>
          </cell>
          <cell r="G6">
            <v>0</v>
          </cell>
        </row>
        <row r="7">
          <cell r="C7" t="str">
            <v>7653260101806</v>
          </cell>
          <cell r="D7" t="str">
            <v>杨顶艳</v>
          </cell>
          <cell r="E7" t="str">
            <v>缺</v>
          </cell>
          <cell r="F7" t="str">
            <v>缺</v>
          </cell>
          <cell r="G7">
            <v>0</v>
          </cell>
        </row>
        <row r="8">
          <cell r="C8" t="str">
            <v>7653260101807</v>
          </cell>
          <cell r="D8" t="str">
            <v>陈姜</v>
          </cell>
          <cell r="E8" t="str">
            <v>缺</v>
          </cell>
          <cell r="F8" t="str">
            <v>缺</v>
          </cell>
          <cell r="G8">
            <v>0</v>
          </cell>
        </row>
        <row r="9">
          <cell r="C9" t="str">
            <v>7653260101808</v>
          </cell>
          <cell r="D9" t="str">
            <v>李杰</v>
          </cell>
          <cell r="E9">
            <v>33</v>
          </cell>
          <cell r="F9">
            <v>35</v>
          </cell>
          <cell r="G9">
            <v>68</v>
          </cell>
        </row>
        <row r="10">
          <cell r="C10" t="str">
            <v>7653260101809</v>
          </cell>
          <cell r="D10" t="str">
            <v>何明清</v>
          </cell>
          <cell r="E10" t="str">
            <v>缺</v>
          </cell>
          <cell r="F10" t="str">
            <v>缺</v>
          </cell>
          <cell r="G10">
            <v>0</v>
          </cell>
        </row>
        <row r="11">
          <cell r="C11" t="str">
            <v>7653260101810</v>
          </cell>
          <cell r="D11" t="str">
            <v>王尧妮</v>
          </cell>
          <cell r="E11">
            <v>24</v>
          </cell>
          <cell r="F11">
            <v>33.25</v>
          </cell>
          <cell r="G11">
            <v>57.25</v>
          </cell>
        </row>
        <row r="12">
          <cell r="C12" t="str">
            <v>7653260101811</v>
          </cell>
          <cell r="D12" t="str">
            <v>邓富佳</v>
          </cell>
          <cell r="E12">
            <v>30</v>
          </cell>
          <cell r="F12">
            <v>29.25</v>
          </cell>
          <cell r="G12">
            <v>59.25</v>
          </cell>
        </row>
        <row r="13">
          <cell r="C13" t="str">
            <v>7653260101812</v>
          </cell>
          <cell r="D13" t="str">
            <v>陆韦钰</v>
          </cell>
          <cell r="E13">
            <v>34.5</v>
          </cell>
          <cell r="F13">
            <v>34</v>
          </cell>
          <cell r="G13">
            <v>68.5</v>
          </cell>
        </row>
        <row r="14">
          <cell r="C14" t="str">
            <v>7653260101813</v>
          </cell>
          <cell r="D14" t="str">
            <v>农妹</v>
          </cell>
          <cell r="E14">
            <v>25.5</v>
          </cell>
          <cell r="F14">
            <v>24.5</v>
          </cell>
          <cell r="G14">
            <v>50</v>
          </cell>
        </row>
        <row r="15">
          <cell r="C15" t="str">
            <v>7653260101814</v>
          </cell>
          <cell r="D15" t="str">
            <v>陈欣</v>
          </cell>
          <cell r="E15" t="str">
            <v>缺</v>
          </cell>
          <cell r="F15" t="str">
            <v>缺</v>
          </cell>
          <cell r="G15">
            <v>0</v>
          </cell>
        </row>
        <row r="16">
          <cell r="C16" t="str">
            <v>7653260101815</v>
          </cell>
          <cell r="D16" t="str">
            <v>黄荣颖</v>
          </cell>
          <cell r="E16">
            <v>28.5</v>
          </cell>
          <cell r="F16">
            <v>37</v>
          </cell>
          <cell r="G16">
            <v>65.5</v>
          </cell>
        </row>
        <row r="17">
          <cell r="C17" t="str">
            <v>7653260101816</v>
          </cell>
          <cell r="D17" t="str">
            <v>熊玉媚</v>
          </cell>
          <cell r="E17" t="str">
            <v>缺</v>
          </cell>
          <cell r="F17" t="str">
            <v>缺</v>
          </cell>
          <cell r="G17">
            <v>0</v>
          </cell>
        </row>
        <row r="18">
          <cell r="C18" t="str">
            <v>7653260101817</v>
          </cell>
          <cell r="D18" t="str">
            <v>刘静</v>
          </cell>
          <cell r="E18" t="str">
            <v>缺</v>
          </cell>
          <cell r="F18" t="str">
            <v>缺</v>
          </cell>
          <cell r="G18">
            <v>0</v>
          </cell>
        </row>
        <row r="19">
          <cell r="C19" t="str">
            <v>7653260101818</v>
          </cell>
          <cell r="D19" t="str">
            <v>郑志聪</v>
          </cell>
          <cell r="E19">
            <v>30</v>
          </cell>
          <cell r="F19">
            <v>33</v>
          </cell>
          <cell r="G19">
            <v>63</v>
          </cell>
        </row>
        <row r="20">
          <cell r="C20" t="str">
            <v>7653260101819</v>
          </cell>
          <cell r="D20" t="str">
            <v>刘积余</v>
          </cell>
          <cell r="E20" t="str">
            <v>缺</v>
          </cell>
          <cell r="F20" t="str">
            <v>缺</v>
          </cell>
          <cell r="G20">
            <v>0</v>
          </cell>
        </row>
        <row r="21">
          <cell r="C21" t="str">
            <v>7653260101820</v>
          </cell>
          <cell r="D21" t="str">
            <v>李春政</v>
          </cell>
          <cell r="E21">
            <v>30</v>
          </cell>
          <cell r="F21">
            <v>25.5</v>
          </cell>
          <cell r="G21">
            <v>55.5</v>
          </cell>
        </row>
        <row r="22">
          <cell r="C22" t="str">
            <v>7653260101821</v>
          </cell>
          <cell r="D22" t="str">
            <v>李思涵</v>
          </cell>
          <cell r="E22">
            <v>30</v>
          </cell>
          <cell r="F22">
            <v>28</v>
          </cell>
          <cell r="G22">
            <v>58</v>
          </cell>
        </row>
        <row r="23">
          <cell r="C23" t="str">
            <v>7653260101822</v>
          </cell>
          <cell r="D23" t="str">
            <v>秦煜翔</v>
          </cell>
          <cell r="E23" t="str">
            <v>缺</v>
          </cell>
          <cell r="F23" t="str">
            <v>缺</v>
          </cell>
          <cell r="G23">
            <v>0</v>
          </cell>
        </row>
        <row r="24">
          <cell r="C24" t="str">
            <v>7653260101823</v>
          </cell>
          <cell r="D24" t="str">
            <v>周玉倩</v>
          </cell>
          <cell r="E24" t="str">
            <v>缺</v>
          </cell>
          <cell r="F24" t="str">
            <v>缺</v>
          </cell>
          <cell r="G24">
            <v>0</v>
          </cell>
        </row>
        <row r="25">
          <cell r="C25" t="str">
            <v>7653260101824</v>
          </cell>
          <cell r="D25" t="str">
            <v>谭博文</v>
          </cell>
          <cell r="E25" t="str">
            <v>缺</v>
          </cell>
          <cell r="F25" t="str">
            <v>缺</v>
          </cell>
          <cell r="G25">
            <v>0</v>
          </cell>
        </row>
        <row r="26">
          <cell r="C26" t="str">
            <v>7653260101825</v>
          </cell>
          <cell r="D26" t="str">
            <v>张镇渝</v>
          </cell>
          <cell r="E26" t="str">
            <v>缺</v>
          </cell>
          <cell r="F26" t="str">
            <v>缺</v>
          </cell>
          <cell r="G26">
            <v>0</v>
          </cell>
        </row>
        <row r="27">
          <cell r="C27" t="str">
            <v>7653260101826</v>
          </cell>
          <cell r="D27" t="str">
            <v>文静</v>
          </cell>
          <cell r="E27" t="str">
            <v>缺</v>
          </cell>
          <cell r="F27" t="str">
            <v>缺</v>
          </cell>
          <cell r="G27">
            <v>0</v>
          </cell>
        </row>
        <row r="28">
          <cell r="C28" t="str">
            <v>7653260101827</v>
          </cell>
          <cell r="D28" t="str">
            <v>黄艳春</v>
          </cell>
          <cell r="E28" t="str">
            <v>缺</v>
          </cell>
          <cell r="F28" t="str">
            <v>缺</v>
          </cell>
          <cell r="G28">
            <v>0</v>
          </cell>
        </row>
        <row r="29">
          <cell r="C29" t="str">
            <v>7653260101828</v>
          </cell>
          <cell r="D29" t="str">
            <v>吴小玲</v>
          </cell>
          <cell r="E29">
            <v>31.5</v>
          </cell>
          <cell r="F29">
            <v>36</v>
          </cell>
          <cell r="G29">
            <v>67.5</v>
          </cell>
        </row>
        <row r="30">
          <cell r="C30" t="str">
            <v>7653260101829</v>
          </cell>
          <cell r="D30" t="str">
            <v>梁志权</v>
          </cell>
          <cell r="E30">
            <v>34.5</v>
          </cell>
          <cell r="F30">
            <v>32.5</v>
          </cell>
          <cell r="G30">
            <v>67</v>
          </cell>
        </row>
        <row r="31">
          <cell r="C31" t="str">
            <v>7653260101830</v>
          </cell>
          <cell r="D31" t="str">
            <v>陆昌建</v>
          </cell>
          <cell r="E31" t="str">
            <v>缺</v>
          </cell>
          <cell r="F31" t="str">
            <v>缺</v>
          </cell>
          <cell r="G31">
            <v>0</v>
          </cell>
        </row>
        <row r="32">
          <cell r="C32" t="str">
            <v>7653260101901</v>
          </cell>
          <cell r="D32" t="str">
            <v>张宇佳</v>
          </cell>
          <cell r="E32" t="str">
            <v>缺</v>
          </cell>
          <cell r="F32" t="str">
            <v>缺</v>
          </cell>
          <cell r="G32">
            <v>0</v>
          </cell>
        </row>
        <row r="33">
          <cell r="C33" t="str">
            <v>7653260101902</v>
          </cell>
          <cell r="D33" t="str">
            <v>马泽旖</v>
          </cell>
          <cell r="E33" t="str">
            <v>缺</v>
          </cell>
          <cell r="F33" t="str">
            <v>缺</v>
          </cell>
          <cell r="G33">
            <v>0</v>
          </cell>
        </row>
        <row r="34">
          <cell r="C34" t="str">
            <v>7653260101903</v>
          </cell>
          <cell r="D34" t="str">
            <v>陆姜萌</v>
          </cell>
          <cell r="E34">
            <v>31.5</v>
          </cell>
          <cell r="F34">
            <v>24.5</v>
          </cell>
          <cell r="G34">
            <v>56</v>
          </cell>
        </row>
        <row r="35">
          <cell r="C35" t="str">
            <v>7653260101904</v>
          </cell>
          <cell r="D35" t="str">
            <v>肖扬</v>
          </cell>
          <cell r="E35">
            <v>37.5</v>
          </cell>
          <cell r="F35">
            <v>34</v>
          </cell>
          <cell r="G35">
            <v>71.5</v>
          </cell>
        </row>
        <row r="36">
          <cell r="C36" t="str">
            <v>7653260101905</v>
          </cell>
          <cell r="D36" t="str">
            <v>黄映薇</v>
          </cell>
          <cell r="E36">
            <v>28.5</v>
          </cell>
          <cell r="F36">
            <v>33</v>
          </cell>
          <cell r="G36">
            <v>61.5</v>
          </cell>
        </row>
        <row r="37">
          <cell r="C37" t="str">
            <v>7653260101906</v>
          </cell>
          <cell r="D37" t="str">
            <v>李自伟</v>
          </cell>
          <cell r="E37" t="str">
            <v>缺</v>
          </cell>
          <cell r="F37" t="str">
            <v>缺</v>
          </cell>
          <cell r="G37">
            <v>0</v>
          </cell>
        </row>
        <row r="38">
          <cell r="C38" t="str">
            <v>7653260101907</v>
          </cell>
          <cell r="D38" t="str">
            <v>廖紫瑜</v>
          </cell>
          <cell r="E38" t="str">
            <v>缺</v>
          </cell>
          <cell r="F38" t="str">
            <v>缺</v>
          </cell>
          <cell r="G38">
            <v>0</v>
          </cell>
        </row>
        <row r="39">
          <cell r="C39" t="str">
            <v>7653260101908</v>
          </cell>
          <cell r="D39" t="str">
            <v>陶云飞</v>
          </cell>
          <cell r="E39">
            <v>33</v>
          </cell>
          <cell r="F39">
            <v>31</v>
          </cell>
          <cell r="G39">
            <v>64</v>
          </cell>
        </row>
        <row r="40">
          <cell r="C40" t="str">
            <v>7653260101909</v>
          </cell>
          <cell r="D40" t="str">
            <v>王珍师</v>
          </cell>
          <cell r="E40">
            <v>28.5</v>
          </cell>
          <cell r="F40">
            <v>31</v>
          </cell>
          <cell r="G40">
            <v>59.5</v>
          </cell>
        </row>
        <row r="41">
          <cell r="C41" t="str">
            <v>7653260101910</v>
          </cell>
          <cell r="D41" t="str">
            <v>赵玲蔚</v>
          </cell>
          <cell r="E41" t="str">
            <v>缺</v>
          </cell>
          <cell r="F41" t="str">
            <v>缺</v>
          </cell>
          <cell r="G41">
            <v>0</v>
          </cell>
        </row>
        <row r="42">
          <cell r="C42" t="str">
            <v>7653260101911</v>
          </cell>
          <cell r="D42" t="str">
            <v>熊文栋</v>
          </cell>
          <cell r="E42">
            <v>34.5</v>
          </cell>
          <cell r="F42">
            <v>21</v>
          </cell>
          <cell r="G42">
            <v>55.5</v>
          </cell>
        </row>
        <row r="43">
          <cell r="C43" t="str">
            <v>7653260101912</v>
          </cell>
          <cell r="D43" t="str">
            <v>李彦萍</v>
          </cell>
          <cell r="E43" t="str">
            <v>缺</v>
          </cell>
          <cell r="F43" t="str">
            <v>缺</v>
          </cell>
          <cell r="G43">
            <v>0</v>
          </cell>
        </row>
        <row r="44">
          <cell r="C44" t="str">
            <v>7653260101913</v>
          </cell>
          <cell r="D44" t="str">
            <v>王跃进</v>
          </cell>
          <cell r="E44">
            <v>34.5</v>
          </cell>
          <cell r="F44">
            <v>39.5</v>
          </cell>
          <cell r="G44">
            <v>74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体育"/>
      <sheetName val="Sheet8"/>
      <sheetName val="Sheet9"/>
    </sheetNames>
    <sheetDataSet>
      <sheetData sheetId="0">
        <row r="1">
          <cell r="C1" t="str">
            <v>考号</v>
          </cell>
          <cell r="D1" t="str">
            <v>考生姓名</v>
          </cell>
          <cell r="E1" t="str">
            <v>一</v>
          </cell>
          <cell r="F1" t="str">
            <v>二</v>
          </cell>
          <cell r="G1" t="str">
            <v>三</v>
          </cell>
          <cell r="H1" t="str">
            <v>四</v>
          </cell>
          <cell r="I1" t="str">
            <v>五</v>
          </cell>
          <cell r="J1" t="str">
            <v>总分</v>
          </cell>
        </row>
        <row r="2">
          <cell r="C2" t="str">
            <v>7753260102001</v>
          </cell>
          <cell r="D2" t="str">
            <v>周健</v>
          </cell>
          <cell r="E2">
            <v>13</v>
          </cell>
          <cell r="F2">
            <v>10</v>
          </cell>
          <cell r="G2">
            <v>7</v>
          </cell>
          <cell r="H2">
            <v>15</v>
          </cell>
          <cell r="I2">
            <v>7</v>
          </cell>
          <cell r="J2">
            <v>52</v>
          </cell>
        </row>
        <row r="3">
          <cell r="C3" t="str">
            <v>7753260102002</v>
          </cell>
          <cell r="D3" t="str">
            <v>时祥毅</v>
          </cell>
          <cell r="E3">
            <v>6</v>
          </cell>
          <cell r="F3">
            <v>8</v>
          </cell>
          <cell r="G3">
            <v>4</v>
          </cell>
          <cell r="H3">
            <v>7</v>
          </cell>
          <cell r="I3">
            <v>8</v>
          </cell>
          <cell r="J3">
            <v>33</v>
          </cell>
        </row>
        <row r="4">
          <cell r="C4" t="str">
            <v>7753260102003</v>
          </cell>
          <cell r="D4" t="str">
            <v>王韦龙</v>
          </cell>
          <cell r="E4" t="str">
            <v>缺考</v>
          </cell>
          <cell r="F4" t="str">
            <v>缺考</v>
          </cell>
          <cell r="G4" t="str">
            <v>缺考</v>
          </cell>
          <cell r="H4" t="str">
            <v>缺考</v>
          </cell>
          <cell r="I4" t="str">
            <v>缺考</v>
          </cell>
          <cell r="J4">
            <v>0</v>
          </cell>
        </row>
        <row r="5">
          <cell r="C5" t="str">
            <v>7753260102004</v>
          </cell>
          <cell r="D5" t="str">
            <v>谷学钱</v>
          </cell>
          <cell r="E5" t="str">
            <v>缺考</v>
          </cell>
          <cell r="F5" t="str">
            <v>缺考</v>
          </cell>
          <cell r="G5" t="str">
            <v>缺考</v>
          </cell>
          <cell r="H5" t="str">
            <v>缺考</v>
          </cell>
          <cell r="I5" t="str">
            <v>缺考</v>
          </cell>
          <cell r="J5">
            <v>0</v>
          </cell>
        </row>
        <row r="6">
          <cell r="C6" t="str">
            <v>7753260102005</v>
          </cell>
          <cell r="D6" t="str">
            <v>许任聂</v>
          </cell>
          <cell r="E6">
            <v>12.5</v>
          </cell>
          <cell r="F6">
            <v>4</v>
          </cell>
          <cell r="G6">
            <v>6</v>
          </cell>
          <cell r="H6">
            <v>7</v>
          </cell>
          <cell r="I6">
            <v>13</v>
          </cell>
          <cell r="J6">
            <v>42.5</v>
          </cell>
        </row>
        <row r="7">
          <cell r="C7" t="str">
            <v>7753260102006</v>
          </cell>
          <cell r="D7" t="str">
            <v>孙浩然</v>
          </cell>
          <cell r="E7">
            <v>8.5</v>
          </cell>
          <cell r="F7">
            <v>4</v>
          </cell>
          <cell r="G7">
            <v>5</v>
          </cell>
          <cell r="H7">
            <v>6</v>
          </cell>
          <cell r="I7">
            <v>4</v>
          </cell>
          <cell r="J7">
            <v>27.5</v>
          </cell>
        </row>
        <row r="8">
          <cell r="C8" t="str">
            <v>7753260102007</v>
          </cell>
          <cell r="D8" t="str">
            <v>普春</v>
          </cell>
          <cell r="E8">
            <v>9</v>
          </cell>
          <cell r="F8">
            <v>6</v>
          </cell>
          <cell r="G8">
            <v>3</v>
          </cell>
          <cell r="H8">
            <v>9</v>
          </cell>
          <cell r="I8">
            <v>15</v>
          </cell>
          <cell r="J8">
            <v>42</v>
          </cell>
        </row>
        <row r="9">
          <cell r="C9" t="str">
            <v>7753260102008</v>
          </cell>
          <cell r="D9" t="str">
            <v>刘行</v>
          </cell>
          <cell r="E9">
            <v>13</v>
          </cell>
          <cell r="F9">
            <v>8</v>
          </cell>
          <cell r="G9">
            <v>7</v>
          </cell>
          <cell r="H9">
            <v>7</v>
          </cell>
          <cell r="I9">
            <v>16</v>
          </cell>
          <cell r="J9">
            <v>51</v>
          </cell>
        </row>
        <row r="10">
          <cell r="C10" t="str">
            <v>7753260102009</v>
          </cell>
          <cell r="D10" t="str">
            <v>王诗川</v>
          </cell>
          <cell r="E10">
            <v>4</v>
          </cell>
          <cell r="F10">
            <v>6</v>
          </cell>
          <cell r="G10">
            <v>7</v>
          </cell>
          <cell r="H10">
            <v>5</v>
          </cell>
          <cell r="I10">
            <v>6</v>
          </cell>
          <cell r="J10">
            <v>28</v>
          </cell>
        </row>
        <row r="11">
          <cell r="C11" t="str">
            <v>7753260102010</v>
          </cell>
          <cell r="D11" t="str">
            <v>尚薇</v>
          </cell>
          <cell r="E11" t="str">
            <v>缺考</v>
          </cell>
          <cell r="F11" t="str">
            <v>缺考</v>
          </cell>
          <cell r="G11" t="str">
            <v>缺考</v>
          </cell>
          <cell r="H11" t="str">
            <v>缺考</v>
          </cell>
          <cell r="I11" t="str">
            <v>缺考</v>
          </cell>
          <cell r="J11">
            <v>0</v>
          </cell>
        </row>
        <row r="12">
          <cell r="C12" t="str">
            <v>7753260102011</v>
          </cell>
          <cell r="D12" t="str">
            <v>李瑞然</v>
          </cell>
          <cell r="E12">
            <v>10</v>
          </cell>
          <cell r="F12">
            <v>6</v>
          </cell>
          <cell r="G12">
            <v>4</v>
          </cell>
          <cell r="H12">
            <v>10</v>
          </cell>
          <cell r="I12">
            <v>8</v>
          </cell>
          <cell r="J12">
            <v>38</v>
          </cell>
        </row>
        <row r="13">
          <cell r="C13" t="str">
            <v>7753260102012</v>
          </cell>
          <cell r="D13" t="str">
            <v>李帮爱</v>
          </cell>
          <cell r="E13" t="str">
            <v>缺考</v>
          </cell>
          <cell r="F13" t="str">
            <v>缺考</v>
          </cell>
          <cell r="G13" t="str">
            <v>缺考</v>
          </cell>
          <cell r="H13" t="str">
            <v>缺考</v>
          </cell>
          <cell r="I13" t="str">
            <v>缺考</v>
          </cell>
          <cell r="J13">
            <v>0</v>
          </cell>
        </row>
        <row r="14">
          <cell r="C14" t="str">
            <v>7753260102013</v>
          </cell>
          <cell r="D14" t="str">
            <v>刘成俊</v>
          </cell>
          <cell r="E14" t="str">
            <v>缺考</v>
          </cell>
          <cell r="F14" t="str">
            <v>缺考</v>
          </cell>
          <cell r="G14" t="str">
            <v>缺考</v>
          </cell>
          <cell r="H14" t="str">
            <v>缺考</v>
          </cell>
          <cell r="I14" t="str">
            <v>缺考</v>
          </cell>
          <cell r="J14">
            <v>0</v>
          </cell>
        </row>
        <row r="15">
          <cell r="C15" t="str">
            <v>7753260102014</v>
          </cell>
          <cell r="D15" t="str">
            <v>杨丽芝</v>
          </cell>
          <cell r="E15" t="str">
            <v>缺考</v>
          </cell>
          <cell r="F15" t="str">
            <v>缺考</v>
          </cell>
          <cell r="G15" t="str">
            <v>缺考</v>
          </cell>
          <cell r="H15" t="str">
            <v>缺考</v>
          </cell>
          <cell r="I15" t="str">
            <v>缺考</v>
          </cell>
          <cell r="J15">
            <v>0</v>
          </cell>
        </row>
        <row r="16">
          <cell r="C16" t="str">
            <v>7753260102015</v>
          </cell>
          <cell r="D16" t="str">
            <v>周安俊</v>
          </cell>
          <cell r="E16" t="str">
            <v>缺考</v>
          </cell>
          <cell r="F16" t="str">
            <v>缺考</v>
          </cell>
          <cell r="G16" t="str">
            <v>缺考</v>
          </cell>
          <cell r="H16" t="str">
            <v>缺考</v>
          </cell>
          <cell r="I16" t="str">
            <v>缺考</v>
          </cell>
          <cell r="J16">
            <v>0</v>
          </cell>
        </row>
        <row r="17">
          <cell r="C17" t="str">
            <v>7753260102016</v>
          </cell>
          <cell r="D17" t="str">
            <v>牛红伟</v>
          </cell>
          <cell r="E17" t="str">
            <v>缺考</v>
          </cell>
          <cell r="F17" t="str">
            <v>缺考</v>
          </cell>
          <cell r="G17" t="str">
            <v>缺考</v>
          </cell>
          <cell r="H17" t="str">
            <v>缺考</v>
          </cell>
          <cell r="I17" t="str">
            <v>缺考</v>
          </cell>
          <cell r="J17">
            <v>0</v>
          </cell>
        </row>
        <row r="18">
          <cell r="C18" t="str">
            <v>7753260102017</v>
          </cell>
          <cell r="D18" t="str">
            <v>王涛</v>
          </cell>
          <cell r="E18" t="str">
            <v>缺考</v>
          </cell>
          <cell r="F18" t="str">
            <v>缺考</v>
          </cell>
          <cell r="G18" t="str">
            <v>缺考</v>
          </cell>
          <cell r="H18" t="str">
            <v>缺考</v>
          </cell>
          <cell r="I18" t="str">
            <v>缺考</v>
          </cell>
          <cell r="J18">
            <v>0</v>
          </cell>
        </row>
        <row r="19">
          <cell r="C19" t="str">
            <v>7753260102018</v>
          </cell>
          <cell r="D19" t="str">
            <v>侬美梦</v>
          </cell>
          <cell r="E19">
            <v>3</v>
          </cell>
          <cell r="F19">
            <v>2</v>
          </cell>
          <cell r="G19">
            <v>5</v>
          </cell>
          <cell r="H19">
            <v>4</v>
          </cell>
          <cell r="I19">
            <v>4</v>
          </cell>
          <cell r="J19">
            <v>18</v>
          </cell>
        </row>
        <row r="20">
          <cell r="C20" t="str">
            <v>7753260102019</v>
          </cell>
          <cell r="D20" t="str">
            <v>方奥丽</v>
          </cell>
          <cell r="E20" t="str">
            <v>缺考</v>
          </cell>
          <cell r="F20" t="str">
            <v>缺考</v>
          </cell>
          <cell r="G20" t="str">
            <v>缺考</v>
          </cell>
          <cell r="H20" t="str">
            <v>缺考</v>
          </cell>
          <cell r="I20" t="str">
            <v>缺考</v>
          </cell>
          <cell r="J20">
            <v>0</v>
          </cell>
        </row>
        <row r="21">
          <cell r="C21" t="str">
            <v>7753260102020</v>
          </cell>
          <cell r="D21" t="str">
            <v>孔庆龙</v>
          </cell>
          <cell r="E21">
            <v>16.5</v>
          </cell>
          <cell r="F21">
            <v>8</v>
          </cell>
          <cell r="G21">
            <v>7</v>
          </cell>
          <cell r="H21">
            <v>5</v>
          </cell>
          <cell r="I21">
            <v>9</v>
          </cell>
          <cell r="J21">
            <v>45.5</v>
          </cell>
        </row>
        <row r="22">
          <cell r="C22" t="str">
            <v>7753260102021</v>
          </cell>
          <cell r="D22" t="str">
            <v>唐绪颖</v>
          </cell>
          <cell r="E22" t="str">
            <v>缺考</v>
          </cell>
          <cell r="F22" t="str">
            <v>缺考</v>
          </cell>
          <cell r="G22" t="str">
            <v>缺考</v>
          </cell>
          <cell r="H22" t="str">
            <v>缺考</v>
          </cell>
          <cell r="I22" t="str">
            <v>缺考</v>
          </cell>
          <cell r="J22">
            <v>0</v>
          </cell>
        </row>
        <row r="23">
          <cell r="C23" t="str">
            <v>7753260102022</v>
          </cell>
          <cell r="D23" t="str">
            <v>沙家顺</v>
          </cell>
          <cell r="E23">
            <v>6.5</v>
          </cell>
          <cell r="F23">
            <v>4</v>
          </cell>
          <cell r="G23">
            <v>3</v>
          </cell>
          <cell r="H23">
            <v>2</v>
          </cell>
          <cell r="I23">
            <v>6</v>
          </cell>
          <cell r="J23">
            <v>21.5</v>
          </cell>
        </row>
        <row r="24">
          <cell r="C24" t="str">
            <v>7753260102023</v>
          </cell>
          <cell r="D24" t="str">
            <v>吕吉锋</v>
          </cell>
          <cell r="E24" t="str">
            <v>缺考</v>
          </cell>
          <cell r="F24" t="str">
            <v>缺考</v>
          </cell>
          <cell r="G24" t="str">
            <v>缺考</v>
          </cell>
          <cell r="H24" t="str">
            <v>缺考</v>
          </cell>
          <cell r="I24" t="str">
            <v>缺考</v>
          </cell>
          <cell r="J24">
            <v>0</v>
          </cell>
        </row>
        <row r="25">
          <cell r="C25" t="str">
            <v>7753260102024</v>
          </cell>
          <cell r="D25" t="str">
            <v>戴应垚</v>
          </cell>
          <cell r="E25" t="str">
            <v>缺考</v>
          </cell>
          <cell r="F25" t="str">
            <v>缺考</v>
          </cell>
          <cell r="G25" t="str">
            <v>缺考</v>
          </cell>
          <cell r="H25" t="str">
            <v>缺考</v>
          </cell>
          <cell r="I25" t="str">
            <v>缺考</v>
          </cell>
          <cell r="J25">
            <v>0</v>
          </cell>
        </row>
        <row r="26">
          <cell r="C26" t="str">
            <v>7753260102025</v>
          </cell>
          <cell r="D26" t="str">
            <v>农成仙</v>
          </cell>
          <cell r="E26" t="str">
            <v>缺考</v>
          </cell>
          <cell r="F26" t="str">
            <v>缺考</v>
          </cell>
          <cell r="G26" t="str">
            <v>缺考</v>
          </cell>
          <cell r="H26" t="str">
            <v>缺考</v>
          </cell>
          <cell r="I26" t="str">
            <v>缺考</v>
          </cell>
          <cell r="J26">
            <v>0</v>
          </cell>
        </row>
        <row r="27">
          <cell r="C27" t="str">
            <v>7753260102026</v>
          </cell>
          <cell r="D27" t="str">
            <v>杨清能</v>
          </cell>
          <cell r="E27" t="str">
            <v>缺考</v>
          </cell>
          <cell r="F27" t="str">
            <v>缺考</v>
          </cell>
          <cell r="G27" t="str">
            <v>缺考</v>
          </cell>
          <cell r="H27" t="str">
            <v>缺考</v>
          </cell>
          <cell r="I27" t="str">
            <v>缺考</v>
          </cell>
          <cell r="J27">
            <v>0</v>
          </cell>
        </row>
        <row r="28">
          <cell r="C28" t="str">
            <v>7753260102027</v>
          </cell>
          <cell r="D28" t="str">
            <v>杨发祥</v>
          </cell>
          <cell r="E28" t="str">
            <v>缺考</v>
          </cell>
          <cell r="F28" t="str">
            <v>缺考</v>
          </cell>
          <cell r="G28" t="str">
            <v>缺考</v>
          </cell>
          <cell r="H28" t="str">
            <v>缺考</v>
          </cell>
          <cell r="I28" t="str">
            <v>缺考</v>
          </cell>
          <cell r="J28">
            <v>0</v>
          </cell>
        </row>
        <row r="29">
          <cell r="C29" t="str">
            <v>7753260102028</v>
          </cell>
          <cell r="D29" t="str">
            <v>李永付</v>
          </cell>
          <cell r="E29" t="str">
            <v>缺考</v>
          </cell>
          <cell r="F29" t="str">
            <v>缺考</v>
          </cell>
          <cell r="G29" t="str">
            <v>缺考</v>
          </cell>
          <cell r="H29" t="str">
            <v>缺考</v>
          </cell>
          <cell r="I29" t="str">
            <v>缺考</v>
          </cell>
          <cell r="J29">
            <v>0</v>
          </cell>
        </row>
        <row r="30">
          <cell r="C30" t="str">
            <v>7753260102029</v>
          </cell>
          <cell r="D30" t="str">
            <v>陆庚</v>
          </cell>
          <cell r="E30" t="str">
            <v>缺考</v>
          </cell>
          <cell r="F30" t="str">
            <v>缺考</v>
          </cell>
          <cell r="G30" t="str">
            <v>缺考</v>
          </cell>
          <cell r="H30" t="str">
            <v>缺考</v>
          </cell>
          <cell r="I30" t="str">
            <v>缺考</v>
          </cell>
          <cell r="J30">
            <v>0</v>
          </cell>
        </row>
        <row r="31">
          <cell r="C31" t="str">
            <v>7753260102030</v>
          </cell>
          <cell r="D31" t="str">
            <v>高代礼</v>
          </cell>
          <cell r="E31">
            <v>17</v>
          </cell>
          <cell r="F31">
            <v>8</v>
          </cell>
          <cell r="G31">
            <v>7</v>
          </cell>
          <cell r="H31">
            <v>8</v>
          </cell>
          <cell r="I31">
            <v>15</v>
          </cell>
          <cell r="J31">
            <v>55</v>
          </cell>
        </row>
        <row r="32">
          <cell r="C32" t="str">
            <v>7753260102101</v>
          </cell>
          <cell r="D32" t="str">
            <v>韩村</v>
          </cell>
          <cell r="E32" t="str">
            <v>缺考</v>
          </cell>
          <cell r="F32" t="str">
            <v>缺考</v>
          </cell>
          <cell r="G32" t="str">
            <v>缺考</v>
          </cell>
          <cell r="H32" t="str">
            <v>缺考</v>
          </cell>
          <cell r="I32" t="str">
            <v>缺考</v>
          </cell>
          <cell r="J32">
            <v>0</v>
          </cell>
        </row>
        <row r="33">
          <cell r="C33" t="str">
            <v>7753260102102</v>
          </cell>
          <cell r="D33" t="str">
            <v>刘兴园</v>
          </cell>
          <cell r="E33" t="str">
            <v>缺考</v>
          </cell>
          <cell r="F33" t="str">
            <v>缺考</v>
          </cell>
          <cell r="G33" t="str">
            <v>缺考</v>
          </cell>
          <cell r="H33" t="str">
            <v>缺考</v>
          </cell>
          <cell r="I33" t="str">
            <v>缺考</v>
          </cell>
          <cell r="J33">
            <v>0</v>
          </cell>
        </row>
        <row r="34">
          <cell r="C34" t="str">
            <v>7753260102103</v>
          </cell>
          <cell r="D34" t="str">
            <v>罗加宇</v>
          </cell>
          <cell r="E34" t="str">
            <v>缺考</v>
          </cell>
          <cell r="F34" t="str">
            <v>缺考</v>
          </cell>
          <cell r="G34" t="str">
            <v>缺考</v>
          </cell>
          <cell r="H34" t="str">
            <v>缺考</v>
          </cell>
          <cell r="I34" t="str">
            <v>缺考</v>
          </cell>
          <cell r="J34">
            <v>0</v>
          </cell>
        </row>
        <row r="35">
          <cell r="C35" t="str">
            <v>7753260102104</v>
          </cell>
          <cell r="D35" t="str">
            <v>张路德</v>
          </cell>
          <cell r="E35" t="str">
            <v>缺考</v>
          </cell>
          <cell r="F35" t="str">
            <v>缺考</v>
          </cell>
          <cell r="G35" t="str">
            <v>缺考</v>
          </cell>
          <cell r="H35" t="str">
            <v>缺考</v>
          </cell>
          <cell r="I35" t="str">
            <v>缺考</v>
          </cell>
          <cell r="J35">
            <v>0</v>
          </cell>
        </row>
        <row r="36">
          <cell r="C36" t="str">
            <v>7753260102105</v>
          </cell>
          <cell r="D36" t="str">
            <v>杨文娇</v>
          </cell>
          <cell r="E36" t="str">
            <v>缺考</v>
          </cell>
          <cell r="F36" t="str">
            <v>缺考</v>
          </cell>
          <cell r="G36" t="str">
            <v>缺考</v>
          </cell>
          <cell r="H36" t="str">
            <v>缺考</v>
          </cell>
          <cell r="I36" t="str">
            <v>缺考</v>
          </cell>
          <cell r="J36">
            <v>0</v>
          </cell>
        </row>
        <row r="37">
          <cell r="C37" t="str">
            <v>7753260102106</v>
          </cell>
          <cell r="D37" t="str">
            <v>赵建涛</v>
          </cell>
          <cell r="E37" t="str">
            <v>缺考</v>
          </cell>
          <cell r="F37" t="str">
            <v>缺考</v>
          </cell>
          <cell r="G37" t="str">
            <v>缺考</v>
          </cell>
          <cell r="H37" t="str">
            <v>缺考</v>
          </cell>
          <cell r="I37" t="str">
            <v>缺考</v>
          </cell>
          <cell r="J37">
            <v>0</v>
          </cell>
        </row>
        <row r="38">
          <cell r="C38" t="str">
            <v>7753260102107</v>
          </cell>
          <cell r="D38" t="str">
            <v>吴福祥</v>
          </cell>
          <cell r="E38" t="str">
            <v>缺考</v>
          </cell>
          <cell r="F38" t="str">
            <v>缺考</v>
          </cell>
          <cell r="G38" t="str">
            <v>缺考</v>
          </cell>
          <cell r="H38" t="str">
            <v>缺考</v>
          </cell>
          <cell r="I38" t="str">
            <v>缺考</v>
          </cell>
          <cell r="J38">
            <v>0</v>
          </cell>
        </row>
        <row r="39">
          <cell r="C39" t="str">
            <v>7753260102108</v>
          </cell>
          <cell r="D39" t="str">
            <v>谭世林</v>
          </cell>
          <cell r="E39">
            <v>8.5</v>
          </cell>
          <cell r="F39">
            <v>4</v>
          </cell>
          <cell r="G39">
            <v>6</v>
          </cell>
          <cell r="H39">
            <v>10</v>
          </cell>
          <cell r="I39">
            <v>5</v>
          </cell>
          <cell r="J39">
            <v>33.5</v>
          </cell>
        </row>
        <row r="40">
          <cell r="C40" t="str">
            <v>7753260102109</v>
          </cell>
          <cell r="D40" t="str">
            <v>徐利花</v>
          </cell>
          <cell r="E40">
            <v>3</v>
          </cell>
          <cell r="F40">
            <v>4</v>
          </cell>
          <cell r="G40">
            <v>8</v>
          </cell>
          <cell r="H40">
            <v>6</v>
          </cell>
          <cell r="I40">
            <v>5</v>
          </cell>
          <cell r="J40">
            <v>26</v>
          </cell>
        </row>
        <row r="41">
          <cell r="C41" t="str">
            <v>7753260102110</v>
          </cell>
          <cell r="D41" t="str">
            <v>罗万堂</v>
          </cell>
          <cell r="E41">
            <v>3.5</v>
          </cell>
          <cell r="F41">
            <v>8</v>
          </cell>
          <cell r="G41">
            <v>5</v>
          </cell>
          <cell r="H41">
            <v>7</v>
          </cell>
          <cell r="I41">
            <v>11</v>
          </cell>
          <cell r="J41">
            <v>34.5</v>
          </cell>
        </row>
        <row r="42">
          <cell r="C42" t="str">
            <v>7753260102111</v>
          </cell>
          <cell r="D42" t="str">
            <v>张思义</v>
          </cell>
          <cell r="E42">
            <v>7</v>
          </cell>
          <cell r="F42">
            <v>4</v>
          </cell>
          <cell r="G42">
            <v>7</v>
          </cell>
          <cell r="H42">
            <v>6</v>
          </cell>
          <cell r="I42">
            <v>6</v>
          </cell>
          <cell r="J42">
            <v>30</v>
          </cell>
        </row>
        <row r="43">
          <cell r="C43" t="str">
            <v>7753260102112</v>
          </cell>
          <cell r="D43" t="str">
            <v>钟绍生</v>
          </cell>
          <cell r="E43">
            <v>5.5</v>
          </cell>
          <cell r="F43">
            <v>4</v>
          </cell>
          <cell r="G43">
            <v>5</v>
          </cell>
          <cell r="H43">
            <v>7</v>
          </cell>
          <cell r="I43">
            <v>7</v>
          </cell>
          <cell r="J43">
            <v>28.5</v>
          </cell>
        </row>
        <row r="44">
          <cell r="C44" t="str">
            <v>7753260102113</v>
          </cell>
          <cell r="D44" t="str">
            <v>陆云曼</v>
          </cell>
          <cell r="E44" t="str">
            <v>缺考</v>
          </cell>
          <cell r="F44" t="str">
            <v>缺考</v>
          </cell>
          <cell r="G44" t="str">
            <v>缺考</v>
          </cell>
          <cell r="H44" t="str">
            <v>缺考</v>
          </cell>
          <cell r="I44" t="str">
            <v>缺考</v>
          </cell>
          <cell r="J44">
            <v>0</v>
          </cell>
        </row>
        <row r="45">
          <cell r="C45" t="str">
            <v>7753260102114</v>
          </cell>
          <cell r="D45" t="str">
            <v>叶凡东</v>
          </cell>
          <cell r="E45" t="str">
            <v>缺考</v>
          </cell>
          <cell r="F45" t="str">
            <v>缺考</v>
          </cell>
          <cell r="G45" t="str">
            <v>缺考</v>
          </cell>
          <cell r="H45" t="str">
            <v>缺考</v>
          </cell>
          <cell r="I45" t="str">
            <v>缺考</v>
          </cell>
          <cell r="J45">
            <v>0</v>
          </cell>
        </row>
        <row r="46">
          <cell r="C46" t="str">
            <v>7753260102115</v>
          </cell>
          <cell r="D46" t="str">
            <v>黄凤仙</v>
          </cell>
          <cell r="E46" t="str">
            <v>缺考</v>
          </cell>
          <cell r="F46" t="str">
            <v>缺考</v>
          </cell>
          <cell r="G46" t="str">
            <v>缺考</v>
          </cell>
          <cell r="H46" t="str">
            <v>缺考</v>
          </cell>
          <cell r="I46" t="str">
            <v>缺考</v>
          </cell>
          <cell r="J46">
            <v>0</v>
          </cell>
        </row>
        <row r="47">
          <cell r="C47" t="str">
            <v>7753260102116</v>
          </cell>
          <cell r="D47" t="str">
            <v>朱瑞鹏</v>
          </cell>
          <cell r="E47" t="str">
            <v>缺考</v>
          </cell>
          <cell r="F47" t="str">
            <v>缺考</v>
          </cell>
          <cell r="G47" t="str">
            <v>缺考</v>
          </cell>
          <cell r="H47" t="str">
            <v>缺考</v>
          </cell>
          <cell r="I47" t="str">
            <v>缺考</v>
          </cell>
          <cell r="J47">
            <v>0</v>
          </cell>
        </row>
        <row r="48">
          <cell r="C48" t="str">
            <v>7753260102117</v>
          </cell>
          <cell r="D48" t="str">
            <v>徐期锋</v>
          </cell>
          <cell r="E48">
            <v>6</v>
          </cell>
          <cell r="F48">
            <v>10</v>
          </cell>
          <cell r="G48">
            <v>3</v>
          </cell>
          <cell r="H48">
            <v>9</v>
          </cell>
          <cell r="I48">
            <v>6</v>
          </cell>
          <cell r="J48">
            <v>34</v>
          </cell>
        </row>
        <row r="49">
          <cell r="C49" t="str">
            <v>7753260102118</v>
          </cell>
          <cell r="D49" t="str">
            <v>罗兴泽</v>
          </cell>
          <cell r="E49">
            <v>12</v>
          </cell>
          <cell r="F49">
            <v>6</v>
          </cell>
          <cell r="G49">
            <v>3</v>
          </cell>
          <cell r="H49">
            <v>11</v>
          </cell>
          <cell r="I49">
            <v>12</v>
          </cell>
          <cell r="J49">
            <v>44</v>
          </cell>
        </row>
        <row r="50">
          <cell r="C50" t="str">
            <v>7753260102119</v>
          </cell>
          <cell r="D50" t="str">
            <v>段姜泽</v>
          </cell>
          <cell r="E50" t="str">
            <v>缺考</v>
          </cell>
          <cell r="F50" t="str">
            <v>缺考</v>
          </cell>
          <cell r="G50" t="str">
            <v>缺考</v>
          </cell>
          <cell r="H50" t="str">
            <v>缺考</v>
          </cell>
          <cell r="I50" t="str">
            <v>缺考</v>
          </cell>
          <cell r="J50">
            <v>0</v>
          </cell>
        </row>
        <row r="51">
          <cell r="C51" t="str">
            <v>7753260102120</v>
          </cell>
          <cell r="D51" t="str">
            <v>黄海青</v>
          </cell>
          <cell r="E51" t="str">
            <v>缺考</v>
          </cell>
          <cell r="F51" t="str">
            <v>缺考</v>
          </cell>
          <cell r="G51" t="str">
            <v>缺考</v>
          </cell>
          <cell r="H51" t="str">
            <v>缺考</v>
          </cell>
          <cell r="I51" t="str">
            <v>缺考</v>
          </cell>
          <cell r="J51">
            <v>0</v>
          </cell>
        </row>
        <row r="52">
          <cell r="C52" t="str">
            <v>7753260102121</v>
          </cell>
          <cell r="D52" t="str">
            <v>蔡宜飞</v>
          </cell>
          <cell r="E52">
            <v>17</v>
          </cell>
          <cell r="F52">
            <v>8</v>
          </cell>
          <cell r="G52">
            <v>7</v>
          </cell>
          <cell r="H52">
            <v>14</v>
          </cell>
          <cell r="I52">
            <v>12</v>
          </cell>
          <cell r="J52">
            <v>58</v>
          </cell>
        </row>
        <row r="53">
          <cell r="C53" t="str">
            <v>7753260102122</v>
          </cell>
          <cell r="D53" t="str">
            <v>李玖杭</v>
          </cell>
          <cell r="E53">
            <v>8</v>
          </cell>
          <cell r="F53">
            <v>6</v>
          </cell>
          <cell r="G53">
            <v>6</v>
          </cell>
          <cell r="H53">
            <v>10</v>
          </cell>
          <cell r="I53">
            <v>9</v>
          </cell>
          <cell r="J53">
            <v>39</v>
          </cell>
        </row>
        <row r="54">
          <cell r="C54" t="str">
            <v>7753260102123</v>
          </cell>
          <cell r="D54" t="str">
            <v>高志麟</v>
          </cell>
          <cell r="E54" t="str">
            <v>缺考</v>
          </cell>
          <cell r="F54" t="str">
            <v>缺考</v>
          </cell>
          <cell r="G54" t="str">
            <v>缺考</v>
          </cell>
          <cell r="H54" t="str">
            <v>缺考</v>
          </cell>
          <cell r="I54" t="str">
            <v>缺考</v>
          </cell>
          <cell r="J54">
            <v>0</v>
          </cell>
        </row>
        <row r="55">
          <cell r="C55" t="str">
            <v>7753260102124</v>
          </cell>
          <cell r="D55" t="str">
            <v>高野</v>
          </cell>
          <cell r="E55" t="str">
            <v>缺考</v>
          </cell>
          <cell r="F55" t="str">
            <v>缺考</v>
          </cell>
          <cell r="G55" t="str">
            <v>缺考</v>
          </cell>
          <cell r="H55" t="str">
            <v>缺考</v>
          </cell>
          <cell r="I55" t="str">
            <v>缺考</v>
          </cell>
          <cell r="J55">
            <v>0</v>
          </cell>
        </row>
        <row r="56">
          <cell r="C56" t="str">
            <v>7753260102125</v>
          </cell>
          <cell r="D56" t="str">
            <v>范华峰</v>
          </cell>
          <cell r="E56" t="str">
            <v>缺考</v>
          </cell>
          <cell r="F56" t="str">
            <v>缺考</v>
          </cell>
          <cell r="G56" t="str">
            <v>缺考</v>
          </cell>
          <cell r="H56" t="str">
            <v>缺考</v>
          </cell>
          <cell r="I56" t="str">
            <v>缺考</v>
          </cell>
          <cell r="J56">
            <v>0</v>
          </cell>
        </row>
        <row r="57">
          <cell r="C57" t="str">
            <v>7753260102126</v>
          </cell>
          <cell r="D57" t="str">
            <v>熊林杰</v>
          </cell>
          <cell r="E57">
            <v>9.5</v>
          </cell>
          <cell r="F57">
            <v>6</v>
          </cell>
          <cell r="G57">
            <v>5</v>
          </cell>
          <cell r="H57">
            <v>6</v>
          </cell>
          <cell r="I57">
            <v>6</v>
          </cell>
          <cell r="J57">
            <v>32.5</v>
          </cell>
        </row>
        <row r="58">
          <cell r="C58" t="str">
            <v>7753260102127</v>
          </cell>
          <cell r="D58" t="str">
            <v>骆成</v>
          </cell>
          <cell r="E58">
            <v>6</v>
          </cell>
          <cell r="F58">
            <v>8</v>
          </cell>
          <cell r="G58">
            <v>6</v>
          </cell>
          <cell r="H58">
            <v>9</v>
          </cell>
          <cell r="I58">
            <v>9</v>
          </cell>
          <cell r="J58">
            <v>38</v>
          </cell>
        </row>
        <row r="59">
          <cell r="C59" t="str">
            <v>7753260102128</v>
          </cell>
          <cell r="D59" t="str">
            <v>何程鹏</v>
          </cell>
          <cell r="E59">
            <v>5.5</v>
          </cell>
          <cell r="F59">
            <v>8</v>
          </cell>
          <cell r="G59">
            <v>3</v>
          </cell>
          <cell r="H59">
            <v>9</v>
          </cell>
          <cell r="I59">
            <v>8</v>
          </cell>
          <cell r="J59">
            <v>33.5</v>
          </cell>
        </row>
        <row r="60">
          <cell r="C60" t="str">
            <v>7753260102129</v>
          </cell>
          <cell r="D60" t="str">
            <v>农绍美</v>
          </cell>
          <cell r="E60" t="str">
            <v>缺考</v>
          </cell>
          <cell r="F60" t="str">
            <v>缺考</v>
          </cell>
          <cell r="G60" t="str">
            <v>缺考</v>
          </cell>
          <cell r="H60" t="str">
            <v>缺考</v>
          </cell>
          <cell r="I60" t="str">
            <v>缺考</v>
          </cell>
          <cell r="J60">
            <v>0</v>
          </cell>
        </row>
        <row r="61">
          <cell r="C61" t="str">
            <v>7753260102130</v>
          </cell>
          <cell r="D61" t="str">
            <v>张海霞</v>
          </cell>
          <cell r="E61" t="str">
            <v>缺考</v>
          </cell>
          <cell r="F61" t="str">
            <v>缺考</v>
          </cell>
          <cell r="G61" t="str">
            <v>缺考</v>
          </cell>
          <cell r="H61" t="str">
            <v>缺考</v>
          </cell>
          <cell r="I61" t="str">
            <v>缺考</v>
          </cell>
          <cell r="J61">
            <v>0</v>
          </cell>
        </row>
        <row r="62">
          <cell r="C62" t="str">
            <v>7753260102201</v>
          </cell>
          <cell r="D62" t="str">
            <v>周卓建</v>
          </cell>
          <cell r="E62" t="str">
            <v>缺考</v>
          </cell>
          <cell r="F62" t="str">
            <v>缺考</v>
          </cell>
          <cell r="G62" t="str">
            <v>缺考</v>
          </cell>
          <cell r="H62" t="str">
            <v>缺考</v>
          </cell>
          <cell r="I62" t="str">
            <v>缺考</v>
          </cell>
          <cell r="J62">
            <v>0</v>
          </cell>
        </row>
        <row r="63">
          <cell r="C63" t="str">
            <v>7753260102202</v>
          </cell>
          <cell r="D63" t="str">
            <v>段宁</v>
          </cell>
          <cell r="E63">
            <v>13</v>
          </cell>
          <cell r="F63">
            <v>2</v>
          </cell>
          <cell r="G63">
            <v>6</v>
          </cell>
          <cell r="H63">
            <v>6</v>
          </cell>
          <cell r="I63">
            <v>6</v>
          </cell>
          <cell r="J63">
            <v>33</v>
          </cell>
        </row>
        <row r="64">
          <cell r="C64" t="str">
            <v>7753260102203</v>
          </cell>
          <cell r="D64" t="str">
            <v>王俊文</v>
          </cell>
          <cell r="E64" t="str">
            <v>缺考</v>
          </cell>
          <cell r="F64" t="str">
            <v>缺考</v>
          </cell>
          <cell r="G64" t="str">
            <v>缺考</v>
          </cell>
          <cell r="H64" t="str">
            <v>缺考</v>
          </cell>
          <cell r="I64" t="str">
            <v>缺考</v>
          </cell>
          <cell r="J64">
            <v>0</v>
          </cell>
        </row>
        <row r="65">
          <cell r="C65" t="str">
            <v>7753260102204</v>
          </cell>
          <cell r="D65" t="str">
            <v>陆国相</v>
          </cell>
          <cell r="E65">
            <v>11.5</v>
          </cell>
          <cell r="F65">
            <v>10</v>
          </cell>
          <cell r="G65">
            <v>3</v>
          </cell>
          <cell r="H65">
            <v>4</v>
          </cell>
          <cell r="I65">
            <v>12</v>
          </cell>
          <cell r="J65">
            <v>40.5</v>
          </cell>
        </row>
        <row r="66">
          <cell r="C66" t="str">
            <v>7753260102205</v>
          </cell>
          <cell r="D66" t="str">
            <v>蹇永龙</v>
          </cell>
          <cell r="E66" t="str">
            <v>缺考</v>
          </cell>
          <cell r="F66" t="str">
            <v>缺考</v>
          </cell>
          <cell r="G66" t="str">
            <v>缺考</v>
          </cell>
          <cell r="H66" t="str">
            <v>缺考</v>
          </cell>
          <cell r="I66" t="str">
            <v>缺考</v>
          </cell>
          <cell r="J66">
            <v>0</v>
          </cell>
        </row>
        <row r="67">
          <cell r="C67" t="str">
            <v>7753260102206</v>
          </cell>
          <cell r="D67" t="str">
            <v>文众杰</v>
          </cell>
          <cell r="E67" t="str">
            <v>缺考</v>
          </cell>
          <cell r="F67" t="str">
            <v>缺考</v>
          </cell>
          <cell r="G67" t="str">
            <v>缺考</v>
          </cell>
          <cell r="H67" t="str">
            <v>缺考</v>
          </cell>
          <cell r="I67" t="str">
            <v>缺考</v>
          </cell>
          <cell r="J67">
            <v>0</v>
          </cell>
        </row>
        <row r="68">
          <cell r="C68" t="str">
            <v>7753260102207</v>
          </cell>
          <cell r="D68" t="str">
            <v>王代云</v>
          </cell>
          <cell r="E68" t="str">
            <v>缺考</v>
          </cell>
          <cell r="F68" t="str">
            <v>缺考</v>
          </cell>
          <cell r="G68" t="str">
            <v>缺考</v>
          </cell>
          <cell r="H68" t="str">
            <v>缺考</v>
          </cell>
          <cell r="I68" t="str">
            <v>缺考</v>
          </cell>
          <cell r="J68">
            <v>0</v>
          </cell>
        </row>
        <row r="69">
          <cell r="C69" t="str">
            <v>7753260102208</v>
          </cell>
          <cell r="D69" t="str">
            <v>舒钰麟</v>
          </cell>
          <cell r="E69">
            <v>6</v>
          </cell>
          <cell r="F69">
            <v>6</v>
          </cell>
          <cell r="G69">
            <v>3</v>
          </cell>
          <cell r="H69">
            <v>1</v>
          </cell>
          <cell r="I69">
            <v>8</v>
          </cell>
          <cell r="J69">
            <v>24</v>
          </cell>
        </row>
        <row r="70">
          <cell r="C70" t="str">
            <v>7753260102209</v>
          </cell>
          <cell r="D70" t="str">
            <v>王润诚</v>
          </cell>
          <cell r="E70">
            <v>21.5</v>
          </cell>
          <cell r="F70">
            <v>12</v>
          </cell>
          <cell r="G70">
            <v>8</v>
          </cell>
          <cell r="H70">
            <v>13</v>
          </cell>
          <cell r="I70">
            <v>15</v>
          </cell>
          <cell r="J70">
            <v>69.5</v>
          </cell>
        </row>
        <row r="71">
          <cell r="C71" t="str">
            <v>7753260102210</v>
          </cell>
          <cell r="D71" t="str">
            <v>代健翔</v>
          </cell>
          <cell r="E71" t="str">
            <v>缺考</v>
          </cell>
          <cell r="F71" t="str">
            <v>缺考</v>
          </cell>
          <cell r="G71" t="str">
            <v>缺考</v>
          </cell>
          <cell r="H71" t="str">
            <v>缺考</v>
          </cell>
          <cell r="I71" t="str">
            <v>缺考</v>
          </cell>
          <cell r="J71">
            <v>0</v>
          </cell>
        </row>
        <row r="72">
          <cell r="C72" t="str">
            <v>7753260102211</v>
          </cell>
          <cell r="D72" t="str">
            <v>陶建文</v>
          </cell>
          <cell r="E72" t="str">
            <v>缺考</v>
          </cell>
          <cell r="F72" t="str">
            <v>缺考</v>
          </cell>
          <cell r="G72" t="str">
            <v>缺考</v>
          </cell>
          <cell r="H72" t="str">
            <v>缺考</v>
          </cell>
          <cell r="I72" t="str">
            <v>缺考</v>
          </cell>
          <cell r="J72">
            <v>0</v>
          </cell>
        </row>
        <row r="73">
          <cell r="C73" t="str">
            <v>7753260102212</v>
          </cell>
          <cell r="D73" t="str">
            <v>李开贵</v>
          </cell>
          <cell r="E73" t="str">
            <v>缺考</v>
          </cell>
          <cell r="F73" t="str">
            <v>缺考</v>
          </cell>
          <cell r="G73" t="str">
            <v>缺考</v>
          </cell>
          <cell r="H73" t="str">
            <v>缺考</v>
          </cell>
          <cell r="I73" t="str">
            <v>缺考</v>
          </cell>
          <cell r="J73">
            <v>0</v>
          </cell>
        </row>
        <row r="74">
          <cell r="C74" t="str">
            <v>7753260102213</v>
          </cell>
          <cell r="D74" t="str">
            <v>黎副城</v>
          </cell>
          <cell r="E74" t="str">
            <v>缺考</v>
          </cell>
          <cell r="F74" t="str">
            <v>缺考</v>
          </cell>
          <cell r="G74" t="str">
            <v>缺考</v>
          </cell>
          <cell r="H74" t="str">
            <v>缺考</v>
          </cell>
          <cell r="I74" t="str">
            <v>缺考</v>
          </cell>
          <cell r="J74">
            <v>0</v>
          </cell>
        </row>
        <row r="75">
          <cell r="C75" t="str">
            <v>7753260102214</v>
          </cell>
          <cell r="D75" t="str">
            <v>柏学昆</v>
          </cell>
          <cell r="E75" t="str">
            <v>缺考</v>
          </cell>
          <cell r="F75" t="str">
            <v>缺考</v>
          </cell>
          <cell r="G75" t="str">
            <v>缺考</v>
          </cell>
          <cell r="H75" t="str">
            <v>缺考</v>
          </cell>
          <cell r="I75" t="str">
            <v>缺考</v>
          </cell>
          <cell r="J75">
            <v>0</v>
          </cell>
        </row>
        <row r="76">
          <cell r="C76" t="str">
            <v>7753260102215</v>
          </cell>
          <cell r="D76" t="str">
            <v>张统红</v>
          </cell>
          <cell r="E76" t="str">
            <v>缺考</v>
          </cell>
          <cell r="F76" t="str">
            <v>缺考</v>
          </cell>
          <cell r="G76" t="str">
            <v>缺考</v>
          </cell>
          <cell r="H76" t="str">
            <v>缺考</v>
          </cell>
          <cell r="I76" t="str">
            <v>缺考</v>
          </cell>
          <cell r="J76">
            <v>0</v>
          </cell>
        </row>
        <row r="77">
          <cell r="C77" t="str">
            <v>7753260102216</v>
          </cell>
          <cell r="D77" t="str">
            <v>侬长文</v>
          </cell>
          <cell r="E77">
            <v>6</v>
          </cell>
          <cell r="F77">
            <v>10</v>
          </cell>
          <cell r="G77">
            <v>6</v>
          </cell>
          <cell r="H77">
            <v>4</v>
          </cell>
          <cell r="I77">
            <v>7</v>
          </cell>
          <cell r="J77">
            <v>33</v>
          </cell>
        </row>
        <row r="78">
          <cell r="C78" t="str">
            <v>7753260102217</v>
          </cell>
          <cell r="D78" t="str">
            <v>曾富金</v>
          </cell>
          <cell r="E78">
            <v>6</v>
          </cell>
          <cell r="F78">
            <v>4</v>
          </cell>
          <cell r="G78">
            <v>7</v>
          </cell>
          <cell r="H78">
            <v>7</v>
          </cell>
          <cell r="I78">
            <v>7</v>
          </cell>
          <cell r="J78">
            <v>31</v>
          </cell>
        </row>
        <row r="79">
          <cell r="C79" t="str">
            <v>7753260102218</v>
          </cell>
          <cell r="D79" t="str">
            <v>金月飞</v>
          </cell>
          <cell r="E79">
            <v>6</v>
          </cell>
          <cell r="F79">
            <v>4</v>
          </cell>
          <cell r="G79">
            <v>5</v>
          </cell>
          <cell r="H79">
            <v>6</v>
          </cell>
          <cell r="I79">
            <v>7</v>
          </cell>
          <cell r="J79">
            <v>28</v>
          </cell>
        </row>
        <row r="80">
          <cell r="C80" t="str">
            <v>7753260102219</v>
          </cell>
          <cell r="D80" t="str">
            <v>文安楠</v>
          </cell>
          <cell r="E80">
            <v>6</v>
          </cell>
          <cell r="F80">
            <v>6</v>
          </cell>
          <cell r="G80">
            <v>4</v>
          </cell>
          <cell r="H80">
            <v>6</v>
          </cell>
          <cell r="I80">
            <v>6</v>
          </cell>
          <cell r="J80">
            <v>28</v>
          </cell>
        </row>
        <row r="81">
          <cell r="C81" t="str">
            <v>7753260102220</v>
          </cell>
          <cell r="D81" t="str">
            <v>颜永乐</v>
          </cell>
          <cell r="E81" t="str">
            <v>缺考</v>
          </cell>
          <cell r="F81" t="str">
            <v>缺考</v>
          </cell>
          <cell r="G81" t="str">
            <v>缺考</v>
          </cell>
          <cell r="H81" t="str">
            <v>缺考</v>
          </cell>
          <cell r="I81" t="str">
            <v>缺考</v>
          </cell>
          <cell r="J81">
            <v>0</v>
          </cell>
        </row>
        <row r="82">
          <cell r="C82" t="str">
            <v>7753260102221</v>
          </cell>
          <cell r="D82" t="str">
            <v>陆建成</v>
          </cell>
          <cell r="E82">
            <v>12</v>
          </cell>
          <cell r="F82">
            <v>8</v>
          </cell>
          <cell r="G82">
            <v>2</v>
          </cell>
          <cell r="H82">
            <v>7</v>
          </cell>
          <cell r="I82">
            <v>10</v>
          </cell>
          <cell r="J82">
            <v>39</v>
          </cell>
        </row>
        <row r="83">
          <cell r="C83" t="str">
            <v>7753260102222</v>
          </cell>
          <cell r="D83" t="str">
            <v>贺文</v>
          </cell>
          <cell r="E83">
            <v>4</v>
          </cell>
          <cell r="F83">
            <v>10</v>
          </cell>
          <cell r="G83">
            <v>7</v>
          </cell>
          <cell r="H83">
            <v>8</v>
          </cell>
          <cell r="I83">
            <v>6</v>
          </cell>
          <cell r="J83">
            <v>35</v>
          </cell>
        </row>
        <row r="84">
          <cell r="C84" t="str">
            <v>7753260102223</v>
          </cell>
          <cell r="D84" t="str">
            <v>朱童</v>
          </cell>
          <cell r="E84" t="str">
            <v>缺考</v>
          </cell>
          <cell r="F84" t="str">
            <v>缺考</v>
          </cell>
          <cell r="G84" t="str">
            <v>缺考</v>
          </cell>
          <cell r="H84" t="str">
            <v>缺考</v>
          </cell>
          <cell r="I84" t="str">
            <v>缺考</v>
          </cell>
          <cell r="J84">
            <v>0</v>
          </cell>
        </row>
        <row r="85">
          <cell r="C85" t="str">
            <v>7753260102224</v>
          </cell>
          <cell r="D85" t="str">
            <v>邓才福</v>
          </cell>
          <cell r="E85" t="str">
            <v>缺考</v>
          </cell>
          <cell r="F85" t="str">
            <v>缺考</v>
          </cell>
          <cell r="G85" t="str">
            <v>缺考</v>
          </cell>
          <cell r="H85" t="str">
            <v>缺考</v>
          </cell>
          <cell r="I85" t="str">
            <v>缺考</v>
          </cell>
          <cell r="J85">
            <v>0</v>
          </cell>
        </row>
        <row r="86">
          <cell r="C86" t="str">
            <v>7753260102225</v>
          </cell>
          <cell r="D86" t="str">
            <v>黄锦涛</v>
          </cell>
          <cell r="E86">
            <v>13</v>
          </cell>
          <cell r="F86">
            <v>8</v>
          </cell>
          <cell r="G86">
            <v>6</v>
          </cell>
          <cell r="H86">
            <v>6</v>
          </cell>
          <cell r="I86">
            <v>10</v>
          </cell>
          <cell r="J86">
            <v>43</v>
          </cell>
        </row>
        <row r="87">
          <cell r="C87" t="str">
            <v>7753260102226</v>
          </cell>
          <cell r="D87" t="str">
            <v>李进</v>
          </cell>
          <cell r="E87" t="str">
            <v>缺考</v>
          </cell>
          <cell r="F87" t="str">
            <v>缺考</v>
          </cell>
          <cell r="G87" t="str">
            <v>缺考</v>
          </cell>
          <cell r="H87" t="str">
            <v>缺考</v>
          </cell>
          <cell r="I87" t="str">
            <v>缺考</v>
          </cell>
          <cell r="J87">
            <v>0</v>
          </cell>
        </row>
        <row r="88">
          <cell r="C88" t="str">
            <v>7753260102227</v>
          </cell>
          <cell r="D88" t="str">
            <v>吴施勰</v>
          </cell>
          <cell r="E88">
            <v>8.5</v>
          </cell>
          <cell r="F88">
            <v>4</v>
          </cell>
          <cell r="G88">
            <v>3</v>
          </cell>
          <cell r="H88">
            <v>3</v>
          </cell>
          <cell r="I88">
            <v>6</v>
          </cell>
          <cell r="J88">
            <v>24.5</v>
          </cell>
        </row>
        <row r="89">
          <cell r="C89" t="str">
            <v>7753260102228</v>
          </cell>
          <cell r="D89" t="str">
            <v>蒋涛</v>
          </cell>
          <cell r="E89">
            <v>8</v>
          </cell>
          <cell r="F89">
            <v>6</v>
          </cell>
          <cell r="G89">
            <v>6</v>
          </cell>
          <cell r="H89">
            <v>8</v>
          </cell>
          <cell r="I89">
            <v>7</v>
          </cell>
          <cell r="J89">
            <v>35</v>
          </cell>
        </row>
        <row r="90">
          <cell r="C90" t="str">
            <v>7753260102229</v>
          </cell>
          <cell r="D90" t="str">
            <v>林仕朝</v>
          </cell>
          <cell r="E90" t="str">
            <v>缺考</v>
          </cell>
          <cell r="F90" t="str">
            <v>缺考</v>
          </cell>
          <cell r="G90" t="str">
            <v>缺考</v>
          </cell>
          <cell r="H90" t="str">
            <v>缺考</v>
          </cell>
          <cell r="I90" t="str">
            <v>缺考</v>
          </cell>
          <cell r="J90">
            <v>0</v>
          </cell>
        </row>
        <row r="91">
          <cell r="C91" t="str">
            <v>7753260102230</v>
          </cell>
          <cell r="D91" t="str">
            <v>梁杨旭</v>
          </cell>
          <cell r="E91">
            <v>8.5</v>
          </cell>
          <cell r="F91">
            <v>10</v>
          </cell>
          <cell r="G91">
            <v>5</v>
          </cell>
          <cell r="H91">
            <v>5</v>
          </cell>
          <cell r="I91">
            <v>9</v>
          </cell>
          <cell r="J91">
            <v>37.5</v>
          </cell>
        </row>
        <row r="92">
          <cell r="C92" t="str">
            <v>7753260102301</v>
          </cell>
          <cell r="D92" t="str">
            <v>龙王兵</v>
          </cell>
          <cell r="E92" t="str">
            <v>缺考</v>
          </cell>
          <cell r="F92" t="str">
            <v>缺考</v>
          </cell>
          <cell r="G92" t="str">
            <v>缺考</v>
          </cell>
          <cell r="H92" t="str">
            <v>缺考</v>
          </cell>
          <cell r="I92" t="str">
            <v>缺考</v>
          </cell>
          <cell r="J92">
            <v>0</v>
          </cell>
        </row>
        <row r="93">
          <cell r="C93" t="str">
            <v>7753260102302</v>
          </cell>
          <cell r="D93" t="str">
            <v>董诗明</v>
          </cell>
          <cell r="E93" t="str">
            <v>缺考</v>
          </cell>
          <cell r="F93" t="str">
            <v>缺考</v>
          </cell>
          <cell r="G93" t="str">
            <v>缺考</v>
          </cell>
          <cell r="H93" t="str">
            <v>缺考</v>
          </cell>
          <cell r="I93" t="str">
            <v>缺考</v>
          </cell>
          <cell r="J93">
            <v>0</v>
          </cell>
        </row>
        <row r="94">
          <cell r="C94" t="str">
            <v>7753260102303</v>
          </cell>
          <cell r="D94" t="str">
            <v>苏加德</v>
          </cell>
          <cell r="E94">
            <v>8</v>
          </cell>
          <cell r="F94">
            <v>8</v>
          </cell>
          <cell r="G94">
            <v>4</v>
          </cell>
          <cell r="H94">
            <v>2</v>
          </cell>
          <cell r="I94">
            <v>5</v>
          </cell>
          <cell r="J94">
            <v>27</v>
          </cell>
        </row>
        <row r="95">
          <cell r="C95" t="str">
            <v>7753260102304</v>
          </cell>
          <cell r="D95" t="str">
            <v>田景凤</v>
          </cell>
          <cell r="E95">
            <v>14</v>
          </cell>
          <cell r="F95">
            <v>8</v>
          </cell>
          <cell r="G95">
            <v>6</v>
          </cell>
          <cell r="H95">
            <v>6</v>
          </cell>
          <cell r="I95">
            <v>9</v>
          </cell>
          <cell r="J95">
            <v>43</v>
          </cell>
        </row>
        <row r="96">
          <cell r="C96" t="str">
            <v>7753260102305</v>
          </cell>
          <cell r="D96" t="str">
            <v>朱加顺</v>
          </cell>
          <cell r="E96" t="str">
            <v>缺考</v>
          </cell>
          <cell r="F96" t="str">
            <v>缺考</v>
          </cell>
          <cell r="G96" t="str">
            <v>缺考</v>
          </cell>
          <cell r="H96" t="str">
            <v>缺考</v>
          </cell>
          <cell r="I96" t="str">
            <v>缺考</v>
          </cell>
          <cell r="J96">
            <v>0</v>
          </cell>
        </row>
        <row r="97">
          <cell r="C97" t="str">
            <v>7753260102306</v>
          </cell>
          <cell r="D97" t="str">
            <v>王媛媛</v>
          </cell>
          <cell r="E97">
            <v>3.5</v>
          </cell>
          <cell r="F97">
            <v>10</v>
          </cell>
          <cell r="G97">
            <v>4</v>
          </cell>
          <cell r="H97">
            <v>3</v>
          </cell>
          <cell r="I97">
            <v>4</v>
          </cell>
          <cell r="J97">
            <v>24.5</v>
          </cell>
        </row>
        <row r="98">
          <cell r="C98" t="str">
            <v>7753260102307</v>
          </cell>
          <cell r="D98" t="str">
            <v>农阜玮</v>
          </cell>
          <cell r="E98" t="str">
            <v>缺考</v>
          </cell>
          <cell r="F98" t="str">
            <v>缺考</v>
          </cell>
          <cell r="G98" t="str">
            <v>缺考</v>
          </cell>
          <cell r="H98" t="str">
            <v>缺考</v>
          </cell>
          <cell r="I98" t="str">
            <v>缺考</v>
          </cell>
          <cell r="J98">
            <v>0</v>
          </cell>
        </row>
        <row r="99">
          <cell r="C99" t="str">
            <v>7753260102308</v>
          </cell>
          <cell r="D99" t="str">
            <v>汪良举</v>
          </cell>
          <cell r="E99">
            <v>4</v>
          </cell>
          <cell r="F99">
            <v>2</v>
          </cell>
          <cell r="G99">
            <v>4</v>
          </cell>
          <cell r="H99">
            <v>3</v>
          </cell>
          <cell r="I99">
            <v>4</v>
          </cell>
          <cell r="J99">
            <v>17</v>
          </cell>
        </row>
        <row r="100">
          <cell r="C100" t="str">
            <v>7753260102309</v>
          </cell>
          <cell r="D100" t="str">
            <v>杨方权</v>
          </cell>
          <cell r="E100">
            <v>12.5</v>
          </cell>
          <cell r="F100">
            <v>8</v>
          </cell>
          <cell r="G100">
            <v>7</v>
          </cell>
          <cell r="H100">
            <v>13</v>
          </cell>
          <cell r="I100">
            <v>9</v>
          </cell>
          <cell r="J100">
            <v>49.5</v>
          </cell>
        </row>
        <row r="101">
          <cell r="C101" t="str">
            <v>7753260102310</v>
          </cell>
          <cell r="D101" t="str">
            <v>郑继洪</v>
          </cell>
          <cell r="E101">
            <v>12</v>
          </cell>
          <cell r="F101">
            <v>6</v>
          </cell>
          <cell r="G101">
            <v>6</v>
          </cell>
          <cell r="H101">
            <v>1</v>
          </cell>
          <cell r="I101">
            <v>9</v>
          </cell>
          <cell r="J101">
            <v>34</v>
          </cell>
        </row>
        <row r="102">
          <cell r="C102" t="str">
            <v>7753260102311</v>
          </cell>
          <cell r="D102" t="str">
            <v>王明军</v>
          </cell>
          <cell r="E102">
            <v>13.5</v>
          </cell>
          <cell r="F102">
            <v>8</v>
          </cell>
          <cell r="G102">
            <v>6</v>
          </cell>
          <cell r="H102">
            <v>8</v>
          </cell>
          <cell r="I102">
            <v>5</v>
          </cell>
          <cell r="J102">
            <v>40.5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5"/>
  <sheetViews>
    <sheetView tabSelected="1" topLeftCell="A555" workbookViewId="0">
      <selection activeCell="E485" sqref="E485:E486"/>
    </sheetView>
  </sheetViews>
  <sheetFormatPr defaultColWidth="9" defaultRowHeight="13.5"/>
  <cols>
    <col min="1" max="1" width="4.90833333333333" style="1" customWidth="1"/>
    <col min="2" max="2" width="15.3416666666667" style="1" customWidth="1"/>
    <col min="3" max="3" width="26.25" style="2" customWidth="1"/>
    <col min="4" max="4" width="5.85833333333333" style="3" customWidth="1"/>
    <col min="5" max="7" width="8.875" style="4" customWidth="1"/>
    <col min="8" max="8" width="11.875" style="1" customWidth="1"/>
    <col min="9" max="9" width="38.0333333333333" style="1" customWidth="1"/>
    <col min="10" max="16384" width="9" style="1"/>
  </cols>
  <sheetData>
    <row r="1" ht="42" customHeight="1" spans="1:9">
      <c r="A1" s="5" t="s">
        <v>0</v>
      </c>
      <c r="B1" s="5"/>
      <c r="C1" s="6"/>
      <c r="D1" s="7"/>
      <c r="E1" s="5"/>
      <c r="F1" s="5"/>
      <c r="G1" s="5"/>
      <c r="H1" s="5"/>
      <c r="I1" s="5"/>
    </row>
    <row r="2" ht="27" spans="1:9">
      <c r="A2" s="8" t="s">
        <v>1</v>
      </c>
      <c r="B2" s="8" t="s">
        <v>2</v>
      </c>
      <c r="C2" s="9" t="s">
        <v>3</v>
      </c>
      <c r="D2" s="10" t="s">
        <v>4</v>
      </c>
      <c r="E2" s="12" t="s">
        <v>5</v>
      </c>
      <c r="F2" s="12" t="s">
        <v>6</v>
      </c>
      <c r="G2" s="12" t="s">
        <v>7</v>
      </c>
      <c r="H2" s="9" t="s">
        <v>8</v>
      </c>
      <c r="I2" s="8" t="s">
        <v>9</v>
      </c>
    </row>
    <row r="3" spans="1:9">
      <c r="A3" s="8">
        <v>1</v>
      </c>
      <c r="B3" s="8" t="s">
        <v>10</v>
      </c>
      <c r="C3" s="8" t="s">
        <v>11</v>
      </c>
      <c r="D3" s="11" t="s">
        <v>12</v>
      </c>
      <c r="E3" s="12">
        <f>VLOOKUP(B3,[1]语文!$C$1:$I$65536,7,0)</f>
        <v>81</v>
      </c>
      <c r="F3" s="12">
        <v>0</v>
      </c>
      <c r="G3" s="12">
        <f t="shared" ref="G3:G66" si="0">E3+F3</f>
        <v>81</v>
      </c>
      <c r="H3" s="13" t="s">
        <v>13</v>
      </c>
      <c r="I3" s="8"/>
    </row>
    <row r="4" spans="1:9">
      <c r="A4" s="8">
        <v>2</v>
      </c>
      <c r="B4" s="8" t="s">
        <v>14</v>
      </c>
      <c r="C4" s="8" t="s">
        <v>11</v>
      </c>
      <c r="D4" s="11" t="s">
        <v>12</v>
      </c>
      <c r="E4" s="12">
        <f>VLOOKUP(B4,[1]语文!$C$1:$I$65536,7,0)</f>
        <v>80</v>
      </c>
      <c r="F4" s="12">
        <v>0</v>
      </c>
      <c r="G4" s="12">
        <f t="shared" si="0"/>
        <v>80</v>
      </c>
      <c r="H4" s="13" t="s">
        <v>13</v>
      </c>
      <c r="I4" s="8"/>
    </row>
    <row r="5" spans="1:9">
      <c r="A5" s="8">
        <v>3</v>
      </c>
      <c r="B5" s="8" t="s">
        <v>15</v>
      </c>
      <c r="C5" s="8" t="s">
        <v>11</v>
      </c>
      <c r="D5" s="11" t="s">
        <v>12</v>
      </c>
      <c r="E5" s="12">
        <f>VLOOKUP(B5,[1]语文!$C$1:$I$65536,7,0)</f>
        <v>79</v>
      </c>
      <c r="F5" s="12">
        <v>0</v>
      </c>
      <c r="G5" s="12">
        <f t="shared" si="0"/>
        <v>79</v>
      </c>
      <c r="H5" s="13" t="s">
        <v>13</v>
      </c>
      <c r="I5" s="8"/>
    </row>
    <row r="6" spans="1:9">
      <c r="A6" s="8">
        <v>4</v>
      </c>
      <c r="B6" s="8" t="s">
        <v>16</v>
      </c>
      <c r="C6" s="8" t="s">
        <v>11</v>
      </c>
      <c r="D6" s="11" t="s">
        <v>12</v>
      </c>
      <c r="E6" s="12">
        <f>VLOOKUP(B6,[1]语文!$C$1:$I$65536,7,0)</f>
        <v>72</v>
      </c>
      <c r="F6" s="12">
        <v>0</v>
      </c>
      <c r="G6" s="12">
        <f t="shared" si="0"/>
        <v>72</v>
      </c>
      <c r="H6" s="13" t="s">
        <v>13</v>
      </c>
      <c r="I6" s="8"/>
    </row>
    <row r="7" spans="1:9">
      <c r="A7" s="8">
        <v>5</v>
      </c>
      <c r="B7" s="8" t="s">
        <v>17</v>
      </c>
      <c r="C7" s="8" t="s">
        <v>11</v>
      </c>
      <c r="D7" s="11" t="s">
        <v>12</v>
      </c>
      <c r="E7" s="12">
        <f>VLOOKUP(B7,[1]语文!$C$1:$I$65536,7,0)</f>
        <v>72</v>
      </c>
      <c r="F7" s="12">
        <v>0</v>
      </c>
      <c r="G7" s="12">
        <f t="shared" si="0"/>
        <v>72</v>
      </c>
      <c r="H7" s="13" t="s">
        <v>13</v>
      </c>
      <c r="I7" s="8"/>
    </row>
    <row r="8" spans="1:9">
      <c r="A8" s="8">
        <v>6</v>
      </c>
      <c r="B8" s="8" t="s">
        <v>18</v>
      </c>
      <c r="C8" s="8" t="s">
        <v>11</v>
      </c>
      <c r="D8" s="11" t="s">
        <v>12</v>
      </c>
      <c r="E8" s="12">
        <f>VLOOKUP(B8,[1]语文!$C$1:$I$65536,7,0)</f>
        <v>71</v>
      </c>
      <c r="F8" s="12">
        <v>0</v>
      </c>
      <c r="G8" s="12">
        <f t="shared" si="0"/>
        <v>71</v>
      </c>
      <c r="H8" s="8" t="s">
        <v>19</v>
      </c>
      <c r="I8" s="8"/>
    </row>
    <row r="9" spans="1:9">
      <c r="A9" s="8">
        <v>7</v>
      </c>
      <c r="B9" s="8" t="s">
        <v>20</v>
      </c>
      <c r="C9" s="8" t="s">
        <v>11</v>
      </c>
      <c r="D9" s="11" t="s">
        <v>12</v>
      </c>
      <c r="E9" s="12">
        <f>VLOOKUP(B9,[1]语文!$C$1:$I$65536,7,0)</f>
        <v>71</v>
      </c>
      <c r="F9" s="12">
        <v>0</v>
      </c>
      <c r="G9" s="12">
        <f t="shared" si="0"/>
        <v>71</v>
      </c>
      <c r="H9" s="8" t="s">
        <v>19</v>
      </c>
      <c r="I9" s="8"/>
    </row>
    <row r="10" spans="1:9">
      <c r="A10" s="8">
        <v>8</v>
      </c>
      <c r="B10" s="8" t="s">
        <v>21</v>
      </c>
      <c r="C10" s="8" t="s">
        <v>11</v>
      </c>
      <c r="D10" s="11" t="s">
        <v>12</v>
      </c>
      <c r="E10" s="12">
        <f>VLOOKUP(B10,[1]语文!$C$1:$I$65536,7,0)</f>
        <v>70</v>
      </c>
      <c r="F10" s="12">
        <v>0</v>
      </c>
      <c r="G10" s="12">
        <f t="shared" si="0"/>
        <v>70</v>
      </c>
      <c r="H10" s="8" t="s">
        <v>19</v>
      </c>
      <c r="I10" s="8"/>
    </row>
    <row r="11" spans="1:9">
      <c r="A11" s="8">
        <v>9</v>
      </c>
      <c r="B11" s="8" t="s">
        <v>22</v>
      </c>
      <c r="C11" s="8" t="s">
        <v>11</v>
      </c>
      <c r="D11" s="11" t="s">
        <v>12</v>
      </c>
      <c r="E11" s="12">
        <f>VLOOKUP(B11,[1]语文!$C$1:$I$65536,7,0)</f>
        <v>69</v>
      </c>
      <c r="F11" s="12">
        <v>0</v>
      </c>
      <c r="G11" s="12">
        <f t="shared" si="0"/>
        <v>69</v>
      </c>
      <c r="H11" s="8" t="s">
        <v>19</v>
      </c>
      <c r="I11" s="8"/>
    </row>
    <row r="12" spans="1:9">
      <c r="A12" s="8">
        <v>10</v>
      </c>
      <c r="B12" s="8" t="s">
        <v>23</v>
      </c>
      <c r="C12" s="8" t="s">
        <v>11</v>
      </c>
      <c r="D12" s="11" t="s">
        <v>12</v>
      </c>
      <c r="E12" s="12">
        <f>VLOOKUP(B12,[1]语文!$C$1:$I$65536,7,0)</f>
        <v>69</v>
      </c>
      <c r="F12" s="12">
        <v>0</v>
      </c>
      <c r="G12" s="12">
        <f t="shared" si="0"/>
        <v>69</v>
      </c>
      <c r="H12" s="8" t="s">
        <v>19</v>
      </c>
      <c r="I12" s="8"/>
    </row>
    <row r="13" spans="1:9">
      <c r="A13" s="8">
        <v>11</v>
      </c>
      <c r="B13" s="8" t="s">
        <v>24</v>
      </c>
      <c r="C13" s="8" t="s">
        <v>11</v>
      </c>
      <c r="D13" s="11" t="s">
        <v>12</v>
      </c>
      <c r="E13" s="12">
        <f>VLOOKUP(B13,[1]语文!$C$1:$I$65536,7,0)</f>
        <v>68</v>
      </c>
      <c r="F13" s="12">
        <v>0</v>
      </c>
      <c r="G13" s="12">
        <f t="shared" si="0"/>
        <v>68</v>
      </c>
      <c r="H13" s="8" t="s">
        <v>19</v>
      </c>
      <c r="I13" s="8"/>
    </row>
    <row r="14" spans="1:9">
      <c r="A14" s="8">
        <v>12</v>
      </c>
      <c r="B14" s="8" t="s">
        <v>25</v>
      </c>
      <c r="C14" s="8" t="s">
        <v>11</v>
      </c>
      <c r="D14" s="11" t="s">
        <v>12</v>
      </c>
      <c r="E14" s="12">
        <f>VLOOKUP(B14,[1]语文!$C$1:$I$65536,7,0)</f>
        <v>68</v>
      </c>
      <c r="F14" s="12">
        <v>0</v>
      </c>
      <c r="G14" s="12">
        <f t="shared" si="0"/>
        <v>68</v>
      </c>
      <c r="H14" s="8" t="s">
        <v>19</v>
      </c>
      <c r="I14" s="8"/>
    </row>
    <row r="15" spans="1:9">
      <c r="A15" s="8">
        <v>13</v>
      </c>
      <c r="B15" s="8" t="s">
        <v>26</v>
      </c>
      <c r="C15" s="8" t="s">
        <v>11</v>
      </c>
      <c r="D15" s="11" t="s">
        <v>12</v>
      </c>
      <c r="E15" s="12">
        <f>VLOOKUP(B15,[1]语文!$C$1:$I$65536,7,0)</f>
        <v>67</v>
      </c>
      <c r="F15" s="12">
        <v>0</v>
      </c>
      <c r="G15" s="12">
        <f t="shared" si="0"/>
        <v>67</v>
      </c>
      <c r="H15" s="8" t="s">
        <v>19</v>
      </c>
      <c r="I15" s="8"/>
    </row>
    <row r="16" spans="1:9">
      <c r="A16" s="8">
        <v>14</v>
      </c>
      <c r="B16" s="8" t="s">
        <v>27</v>
      </c>
      <c r="C16" s="8" t="s">
        <v>11</v>
      </c>
      <c r="D16" s="11" t="s">
        <v>12</v>
      </c>
      <c r="E16" s="12">
        <f>VLOOKUP(B16,[1]语文!$C$1:$I$65536,7,0)</f>
        <v>67</v>
      </c>
      <c r="F16" s="12">
        <v>0</v>
      </c>
      <c r="G16" s="12">
        <f t="shared" si="0"/>
        <v>67</v>
      </c>
      <c r="H16" s="8" t="s">
        <v>19</v>
      </c>
      <c r="I16" s="8"/>
    </row>
    <row r="17" spans="1:9">
      <c r="A17" s="8">
        <v>15</v>
      </c>
      <c r="B17" s="8" t="s">
        <v>28</v>
      </c>
      <c r="C17" s="8" t="s">
        <v>11</v>
      </c>
      <c r="D17" s="11" t="s">
        <v>12</v>
      </c>
      <c r="E17" s="12">
        <f>VLOOKUP(B17,[1]语文!$C$1:$I$65536,7,0)</f>
        <v>67</v>
      </c>
      <c r="F17" s="12">
        <v>0</v>
      </c>
      <c r="G17" s="12">
        <f t="shared" si="0"/>
        <v>67</v>
      </c>
      <c r="H17" s="8" t="s">
        <v>19</v>
      </c>
      <c r="I17" s="8"/>
    </row>
    <row r="18" spans="1:9">
      <c r="A18" s="8">
        <v>16</v>
      </c>
      <c r="B18" s="8" t="s">
        <v>29</v>
      </c>
      <c r="C18" s="8" t="s">
        <v>11</v>
      </c>
      <c r="D18" s="11" t="s">
        <v>12</v>
      </c>
      <c r="E18" s="12">
        <f>VLOOKUP(B18,[1]语文!$C$1:$I$65536,7,0)</f>
        <v>67</v>
      </c>
      <c r="F18" s="12">
        <v>0</v>
      </c>
      <c r="G18" s="12">
        <f t="shared" si="0"/>
        <v>67</v>
      </c>
      <c r="H18" s="8" t="s">
        <v>19</v>
      </c>
      <c r="I18" s="8"/>
    </row>
    <row r="19" spans="1:9">
      <c r="A19" s="8">
        <v>17</v>
      </c>
      <c r="B19" s="8" t="s">
        <v>30</v>
      </c>
      <c r="C19" s="8" t="s">
        <v>11</v>
      </c>
      <c r="D19" s="11" t="s">
        <v>12</v>
      </c>
      <c r="E19" s="12">
        <f>VLOOKUP(B19,[1]语文!$C$1:$I$65536,7,0)</f>
        <v>67</v>
      </c>
      <c r="F19" s="12">
        <v>0</v>
      </c>
      <c r="G19" s="12">
        <f t="shared" si="0"/>
        <v>67</v>
      </c>
      <c r="H19" s="8" t="s">
        <v>19</v>
      </c>
      <c r="I19" s="8"/>
    </row>
    <row r="20" spans="1:9">
      <c r="A20" s="8">
        <v>18</v>
      </c>
      <c r="B20" s="8" t="s">
        <v>31</v>
      </c>
      <c r="C20" s="8" t="s">
        <v>11</v>
      </c>
      <c r="D20" s="11" t="s">
        <v>12</v>
      </c>
      <c r="E20" s="12">
        <f>VLOOKUP(B20,[1]语文!$C$1:$I$65536,7,0)</f>
        <v>67</v>
      </c>
      <c r="F20" s="12">
        <v>0</v>
      </c>
      <c r="G20" s="12">
        <f t="shared" si="0"/>
        <v>67</v>
      </c>
      <c r="H20" s="8" t="s">
        <v>19</v>
      </c>
      <c r="I20" s="8"/>
    </row>
    <row r="21" spans="1:9">
      <c r="A21" s="8">
        <v>19</v>
      </c>
      <c r="B21" s="8" t="s">
        <v>32</v>
      </c>
      <c r="C21" s="8" t="s">
        <v>11</v>
      </c>
      <c r="D21" s="11" t="s">
        <v>12</v>
      </c>
      <c r="E21" s="12">
        <f>VLOOKUP(B21,[1]语文!$C$1:$I$65536,7,0)</f>
        <v>66</v>
      </c>
      <c r="F21" s="12">
        <v>0</v>
      </c>
      <c r="G21" s="12">
        <f t="shared" si="0"/>
        <v>66</v>
      </c>
      <c r="H21" s="8" t="s">
        <v>19</v>
      </c>
      <c r="I21" s="8"/>
    </row>
    <row r="22" spans="1:9">
      <c r="A22" s="8">
        <v>20</v>
      </c>
      <c r="B22" s="8" t="s">
        <v>33</v>
      </c>
      <c r="C22" s="8" t="s">
        <v>11</v>
      </c>
      <c r="D22" s="11" t="s">
        <v>12</v>
      </c>
      <c r="E22" s="12">
        <f>VLOOKUP(B22,[1]语文!$C$1:$I$65536,7,0)</f>
        <v>66</v>
      </c>
      <c r="F22" s="12">
        <v>0</v>
      </c>
      <c r="G22" s="12">
        <f t="shared" si="0"/>
        <v>66</v>
      </c>
      <c r="H22" s="8" t="s">
        <v>19</v>
      </c>
      <c r="I22" s="8"/>
    </row>
    <row r="23" spans="1:9">
      <c r="A23" s="8">
        <v>21</v>
      </c>
      <c r="B23" s="8" t="s">
        <v>34</v>
      </c>
      <c r="C23" s="8" t="s">
        <v>11</v>
      </c>
      <c r="D23" s="11" t="s">
        <v>12</v>
      </c>
      <c r="E23" s="12">
        <f>VLOOKUP(B23,[1]语文!$C$1:$I$65536,7,0)</f>
        <v>66</v>
      </c>
      <c r="F23" s="12">
        <v>0</v>
      </c>
      <c r="G23" s="12">
        <f t="shared" si="0"/>
        <v>66</v>
      </c>
      <c r="H23" s="8" t="s">
        <v>19</v>
      </c>
      <c r="I23" s="8"/>
    </row>
    <row r="24" spans="1:9">
      <c r="A24" s="8">
        <v>22</v>
      </c>
      <c r="B24" s="8" t="s">
        <v>35</v>
      </c>
      <c r="C24" s="8" t="s">
        <v>11</v>
      </c>
      <c r="D24" s="11" t="s">
        <v>12</v>
      </c>
      <c r="E24" s="12">
        <f>VLOOKUP(B24,[1]语文!$C$1:$I$65536,7,0)</f>
        <v>66</v>
      </c>
      <c r="F24" s="12">
        <v>0</v>
      </c>
      <c r="G24" s="12">
        <f t="shared" si="0"/>
        <v>66</v>
      </c>
      <c r="H24" s="8" t="s">
        <v>19</v>
      </c>
      <c r="I24" s="8"/>
    </row>
    <row r="25" spans="1:9">
      <c r="A25" s="8">
        <v>23</v>
      </c>
      <c r="B25" s="8" t="s">
        <v>36</v>
      </c>
      <c r="C25" s="8" t="s">
        <v>11</v>
      </c>
      <c r="D25" s="11" t="s">
        <v>12</v>
      </c>
      <c r="E25" s="12">
        <f>VLOOKUP(B25,[1]语文!$C$1:$I$65536,7,0)</f>
        <v>66</v>
      </c>
      <c r="F25" s="12">
        <v>0</v>
      </c>
      <c r="G25" s="12">
        <f t="shared" si="0"/>
        <v>66</v>
      </c>
      <c r="H25" s="8" t="s">
        <v>19</v>
      </c>
      <c r="I25" s="8"/>
    </row>
    <row r="26" spans="1:9">
      <c r="A26" s="8">
        <v>24</v>
      </c>
      <c r="B26" s="8" t="s">
        <v>37</v>
      </c>
      <c r="C26" s="8" t="s">
        <v>11</v>
      </c>
      <c r="D26" s="11" t="s">
        <v>12</v>
      </c>
      <c r="E26" s="12">
        <f>VLOOKUP(B26,[1]语文!$C$1:$I$65536,7,0)</f>
        <v>65</v>
      </c>
      <c r="F26" s="12">
        <v>0</v>
      </c>
      <c r="G26" s="12">
        <f t="shared" si="0"/>
        <v>65</v>
      </c>
      <c r="H26" s="8" t="s">
        <v>19</v>
      </c>
      <c r="I26" s="8"/>
    </row>
    <row r="27" spans="1:9">
      <c r="A27" s="8">
        <v>25</v>
      </c>
      <c r="B27" s="8" t="s">
        <v>38</v>
      </c>
      <c r="C27" s="8" t="s">
        <v>11</v>
      </c>
      <c r="D27" s="11" t="s">
        <v>12</v>
      </c>
      <c r="E27" s="12">
        <f>VLOOKUP(B27,[1]语文!$C$1:$I$65536,7,0)</f>
        <v>65</v>
      </c>
      <c r="F27" s="12">
        <v>0</v>
      </c>
      <c r="G27" s="12">
        <f t="shared" si="0"/>
        <v>65</v>
      </c>
      <c r="H27" s="8" t="s">
        <v>19</v>
      </c>
      <c r="I27" s="8"/>
    </row>
    <row r="28" spans="1:9">
      <c r="A28" s="8">
        <v>26</v>
      </c>
      <c r="B28" s="8" t="s">
        <v>39</v>
      </c>
      <c r="C28" s="8" t="s">
        <v>11</v>
      </c>
      <c r="D28" s="11" t="s">
        <v>12</v>
      </c>
      <c r="E28" s="12">
        <f>VLOOKUP(B28,[1]语文!$C$1:$I$65536,7,0)</f>
        <v>65</v>
      </c>
      <c r="F28" s="12">
        <v>0</v>
      </c>
      <c r="G28" s="12">
        <f t="shared" si="0"/>
        <v>65</v>
      </c>
      <c r="H28" s="8" t="s">
        <v>19</v>
      </c>
      <c r="I28" s="8"/>
    </row>
    <row r="29" spans="1:9">
      <c r="A29" s="8">
        <v>27</v>
      </c>
      <c r="B29" s="8" t="s">
        <v>40</v>
      </c>
      <c r="C29" s="8" t="s">
        <v>11</v>
      </c>
      <c r="D29" s="11" t="s">
        <v>12</v>
      </c>
      <c r="E29" s="12">
        <f>VLOOKUP(B29,[1]语文!$C$1:$I$65536,7,0)</f>
        <v>65</v>
      </c>
      <c r="F29" s="12">
        <v>0</v>
      </c>
      <c r="G29" s="12">
        <f t="shared" si="0"/>
        <v>65</v>
      </c>
      <c r="H29" s="8" t="s">
        <v>19</v>
      </c>
      <c r="I29" s="8"/>
    </row>
    <row r="30" spans="1:9">
      <c r="A30" s="8">
        <v>28</v>
      </c>
      <c r="B30" s="8" t="s">
        <v>41</v>
      </c>
      <c r="C30" s="8" t="s">
        <v>11</v>
      </c>
      <c r="D30" s="11" t="s">
        <v>12</v>
      </c>
      <c r="E30" s="12">
        <f>VLOOKUP(B30,[1]语文!$C$1:$I$65536,7,0)</f>
        <v>64</v>
      </c>
      <c r="F30" s="12">
        <v>0</v>
      </c>
      <c r="G30" s="12">
        <f t="shared" si="0"/>
        <v>64</v>
      </c>
      <c r="H30" s="8" t="s">
        <v>19</v>
      </c>
      <c r="I30" s="8"/>
    </row>
    <row r="31" spans="1:9">
      <c r="A31" s="8">
        <v>29</v>
      </c>
      <c r="B31" s="8" t="s">
        <v>42</v>
      </c>
      <c r="C31" s="8" t="s">
        <v>11</v>
      </c>
      <c r="D31" s="11" t="s">
        <v>12</v>
      </c>
      <c r="E31" s="12">
        <f>VLOOKUP(B31,[1]语文!$C$1:$I$65536,7,0)</f>
        <v>64</v>
      </c>
      <c r="F31" s="12">
        <v>0</v>
      </c>
      <c r="G31" s="12">
        <f t="shared" si="0"/>
        <v>64</v>
      </c>
      <c r="H31" s="8" t="s">
        <v>19</v>
      </c>
      <c r="I31" s="8"/>
    </row>
    <row r="32" spans="1:9">
      <c r="A32" s="8">
        <v>30</v>
      </c>
      <c r="B32" s="8" t="s">
        <v>43</v>
      </c>
      <c r="C32" s="8" t="s">
        <v>11</v>
      </c>
      <c r="D32" s="11" t="s">
        <v>12</v>
      </c>
      <c r="E32" s="12">
        <f>VLOOKUP(B32,[1]语文!$C$1:$I$65536,7,0)</f>
        <v>64</v>
      </c>
      <c r="F32" s="12">
        <v>0</v>
      </c>
      <c r="G32" s="12">
        <f t="shared" si="0"/>
        <v>64</v>
      </c>
      <c r="H32" s="8" t="s">
        <v>19</v>
      </c>
      <c r="I32" s="8"/>
    </row>
    <row r="33" spans="1:9">
      <c r="A33" s="8">
        <v>31</v>
      </c>
      <c r="B33" s="8" t="s">
        <v>44</v>
      </c>
      <c r="C33" s="8" t="s">
        <v>11</v>
      </c>
      <c r="D33" s="11" t="s">
        <v>12</v>
      </c>
      <c r="E33" s="12">
        <f>VLOOKUP(B33,[1]语文!$C$1:$I$65536,7,0)</f>
        <v>64</v>
      </c>
      <c r="F33" s="12">
        <v>0</v>
      </c>
      <c r="G33" s="12">
        <f t="shared" si="0"/>
        <v>64</v>
      </c>
      <c r="H33" s="8" t="s">
        <v>19</v>
      </c>
      <c r="I33" s="8"/>
    </row>
    <row r="34" spans="1:9">
      <c r="A34" s="8">
        <v>32</v>
      </c>
      <c r="B34" s="8" t="s">
        <v>45</v>
      </c>
      <c r="C34" s="8" t="s">
        <v>11</v>
      </c>
      <c r="D34" s="11" t="s">
        <v>12</v>
      </c>
      <c r="E34" s="12">
        <f>VLOOKUP(B34,[1]语文!$C$1:$I$65536,7,0)</f>
        <v>64</v>
      </c>
      <c r="F34" s="12">
        <v>0</v>
      </c>
      <c r="G34" s="12">
        <f t="shared" si="0"/>
        <v>64</v>
      </c>
      <c r="H34" s="8" t="s">
        <v>19</v>
      </c>
      <c r="I34" s="8"/>
    </row>
    <row r="35" spans="1:9">
      <c r="A35" s="8">
        <v>33</v>
      </c>
      <c r="B35" s="8" t="s">
        <v>46</v>
      </c>
      <c r="C35" s="8" t="s">
        <v>11</v>
      </c>
      <c r="D35" s="11" t="s">
        <v>12</v>
      </c>
      <c r="E35" s="12">
        <f>VLOOKUP(B35,[1]语文!$C$1:$I$65536,7,0)</f>
        <v>63</v>
      </c>
      <c r="F35" s="12">
        <v>0</v>
      </c>
      <c r="G35" s="12">
        <f t="shared" si="0"/>
        <v>63</v>
      </c>
      <c r="H35" s="8" t="s">
        <v>19</v>
      </c>
      <c r="I35" s="8"/>
    </row>
    <row r="36" spans="1:9">
      <c r="A36" s="8">
        <v>34</v>
      </c>
      <c r="B36" s="8" t="s">
        <v>47</v>
      </c>
      <c r="C36" s="8" t="s">
        <v>11</v>
      </c>
      <c r="D36" s="11" t="s">
        <v>12</v>
      </c>
      <c r="E36" s="12">
        <f>VLOOKUP(B36,[1]语文!$C$1:$I$65536,7,0)</f>
        <v>63</v>
      </c>
      <c r="F36" s="12">
        <v>0</v>
      </c>
      <c r="G36" s="12">
        <f t="shared" si="0"/>
        <v>63</v>
      </c>
      <c r="H36" s="8" t="s">
        <v>19</v>
      </c>
      <c r="I36" s="8"/>
    </row>
    <row r="37" spans="1:9">
      <c r="A37" s="8">
        <v>35</v>
      </c>
      <c r="B37" s="8" t="s">
        <v>48</v>
      </c>
      <c r="C37" s="8" t="s">
        <v>11</v>
      </c>
      <c r="D37" s="11" t="s">
        <v>12</v>
      </c>
      <c r="E37" s="12">
        <f>VLOOKUP(B37,[1]语文!$C$1:$I$65536,7,0)</f>
        <v>63</v>
      </c>
      <c r="F37" s="12">
        <v>0</v>
      </c>
      <c r="G37" s="12">
        <f t="shared" si="0"/>
        <v>63</v>
      </c>
      <c r="H37" s="8" t="s">
        <v>19</v>
      </c>
      <c r="I37" s="8"/>
    </row>
    <row r="38" spans="1:9">
      <c r="A38" s="8">
        <v>36</v>
      </c>
      <c r="B38" s="8" t="s">
        <v>49</v>
      </c>
      <c r="C38" s="8" t="s">
        <v>11</v>
      </c>
      <c r="D38" s="11" t="s">
        <v>12</v>
      </c>
      <c r="E38" s="12">
        <f>VLOOKUP(B38,[1]语文!$C$1:$I$65536,7,0)</f>
        <v>62</v>
      </c>
      <c r="F38" s="12">
        <v>0</v>
      </c>
      <c r="G38" s="12">
        <f t="shared" si="0"/>
        <v>62</v>
      </c>
      <c r="H38" s="8" t="s">
        <v>19</v>
      </c>
      <c r="I38" s="8"/>
    </row>
    <row r="39" spans="1:9">
      <c r="A39" s="8">
        <v>37</v>
      </c>
      <c r="B39" s="8" t="s">
        <v>50</v>
      </c>
      <c r="C39" s="8" t="s">
        <v>11</v>
      </c>
      <c r="D39" s="11" t="s">
        <v>12</v>
      </c>
      <c r="E39" s="12">
        <f>VLOOKUP(B39,[1]语文!$C$1:$I$65536,7,0)</f>
        <v>62</v>
      </c>
      <c r="F39" s="12">
        <v>0</v>
      </c>
      <c r="G39" s="12">
        <f t="shared" si="0"/>
        <v>62</v>
      </c>
      <c r="H39" s="8" t="s">
        <v>19</v>
      </c>
      <c r="I39" s="8"/>
    </row>
    <row r="40" spans="1:9">
      <c r="A40" s="8">
        <v>38</v>
      </c>
      <c r="B40" s="8" t="s">
        <v>51</v>
      </c>
      <c r="C40" s="8" t="s">
        <v>11</v>
      </c>
      <c r="D40" s="11" t="s">
        <v>12</v>
      </c>
      <c r="E40" s="12">
        <f>VLOOKUP(B40,[1]语文!$C$1:$I$65536,7,0)</f>
        <v>62</v>
      </c>
      <c r="F40" s="12">
        <v>0</v>
      </c>
      <c r="G40" s="12">
        <f t="shared" si="0"/>
        <v>62</v>
      </c>
      <c r="H40" s="8" t="s">
        <v>19</v>
      </c>
      <c r="I40" s="8"/>
    </row>
    <row r="41" spans="1:9">
      <c r="A41" s="8">
        <v>39</v>
      </c>
      <c r="B41" s="8" t="s">
        <v>52</v>
      </c>
      <c r="C41" s="8" t="s">
        <v>11</v>
      </c>
      <c r="D41" s="11" t="s">
        <v>12</v>
      </c>
      <c r="E41" s="12">
        <f>VLOOKUP(B41,[1]语文!$C$1:$I$65536,7,0)</f>
        <v>62</v>
      </c>
      <c r="F41" s="12">
        <v>0</v>
      </c>
      <c r="G41" s="12">
        <f t="shared" si="0"/>
        <v>62</v>
      </c>
      <c r="H41" s="8" t="s">
        <v>19</v>
      </c>
      <c r="I41" s="8"/>
    </row>
    <row r="42" spans="1:9">
      <c r="A42" s="8">
        <v>40</v>
      </c>
      <c r="B42" s="8" t="s">
        <v>53</v>
      </c>
      <c r="C42" s="8" t="s">
        <v>11</v>
      </c>
      <c r="D42" s="11" t="s">
        <v>12</v>
      </c>
      <c r="E42" s="12">
        <f>VLOOKUP(B42,[1]语文!$C$1:$I$65536,7,0)</f>
        <v>62</v>
      </c>
      <c r="F42" s="12">
        <v>0</v>
      </c>
      <c r="G42" s="12">
        <f t="shared" si="0"/>
        <v>62</v>
      </c>
      <c r="H42" s="8" t="s">
        <v>19</v>
      </c>
      <c r="I42" s="8"/>
    </row>
    <row r="43" spans="1:9">
      <c r="A43" s="8">
        <v>41</v>
      </c>
      <c r="B43" s="8" t="s">
        <v>54</v>
      </c>
      <c r="C43" s="8" t="s">
        <v>11</v>
      </c>
      <c r="D43" s="11" t="s">
        <v>12</v>
      </c>
      <c r="E43" s="12">
        <f>VLOOKUP(B43,[1]语文!$C$1:$I$65536,7,0)</f>
        <v>62</v>
      </c>
      <c r="F43" s="12">
        <v>0</v>
      </c>
      <c r="G43" s="12">
        <f t="shared" si="0"/>
        <v>62</v>
      </c>
      <c r="H43" s="8" t="s">
        <v>19</v>
      </c>
      <c r="I43" s="8"/>
    </row>
    <row r="44" spans="1:9">
      <c r="A44" s="8">
        <v>42</v>
      </c>
      <c r="B44" s="8" t="s">
        <v>55</v>
      </c>
      <c r="C44" s="8" t="s">
        <v>11</v>
      </c>
      <c r="D44" s="11" t="s">
        <v>12</v>
      </c>
      <c r="E44" s="12">
        <f>VLOOKUP(B44,[1]语文!$C$1:$I$65536,7,0)</f>
        <v>62</v>
      </c>
      <c r="F44" s="12">
        <v>0</v>
      </c>
      <c r="G44" s="12">
        <f t="shared" si="0"/>
        <v>62</v>
      </c>
      <c r="H44" s="8" t="s">
        <v>19</v>
      </c>
      <c r="I44" s="8"/>
    </row>
    <row r="45" spans="1:9">
      <c r="A45" s="8">
        <v>43</v>
      </c>
      <c r="B45" s="8" t="s">
        <v>56</v>
      </c>
      <c r="C45" s="8" t="s">
        <v>11</v>
      </c>
      <c r="D45" s="11" t="s">
        <v>12</v>
      </c>
      <c r="E45" s="12">
        <f>VLOOKUP(B45,[1]语文!$C$1:$I$65536,7,0)</f>
        <v>62</v>
      </c>
      <c r="F45" s="12">
        <v>0</v>
      </c>
      <c r="G45" s="12">
        <f t="shared" si="0"/>
        <v>62</v>
      </c>
      <c r="H45" s="8" t="s">
        <v>19</v>
      </c>
      <c r="I45" s="8"/>
    </row>
    <row r="46" spans="1:9">
      <c r="A46" s="8">
        <v>44</v>
      </c>
      <c r="B46" s="8" t="s">
        <v>57</v>
      </c>
      <c r="C46" s="8" t="s">
        <v>11</v>
      </c>
      <c r="D46" s="11" t="s">
        <v>12</v>
      </c>
      <c r="E46" s="12">
        <f>VLOOKUP(B46,[1]语文!$C$1:$I$65536,7,0)</f>
        <v>62</v>
      </c>
      <c r="F46" s="12">
        <v>0</v>
      </c>
      <c r="G46" s="12">
        <f t="shared" si="0"/>
        <v>62</v>
      </c>
      <c r="H46" s="8" t="s">
        <v>19</v>
      </c>
      <c r="I46" s="8"/>
    </row>
    <row r="47" spans="1:9">
      <c r="A47" s="8">
        <v>45</v>
      </c>
      <c r="B47" s="8" t="s">
        <v>58</v>
      </c>
      <c r="C47" s="8" t="s">
        <v>11</v>
      </c>
      <c r="D47" s="11" t="s">
        <v>12</v>
      </c>
      <c r="E47" s="12">
        <f>VLOOKUP(B47,[1]语文!$C$1:$I$65536,7,0)</f>
        <v>61</v>
      </c>
      <c r="F47" s="12">
        <v>0</v>
      </c>
      <c r="G47" s="12">
        <f t="shared" si="0"/>
        <v>61</v>
      </c>
      <c r="H47" s="8" t="s">
        <v>19</v>
      </c>
      <c r="I47" s="8"/>
    </row>
    <row r="48" spans="1:9">
      <c r="A48" s="8">
        <v>46</v>
      </c>
      <c r="B48" s="8" t="s">
        <v>59</v>
      </c>
      <c r="C48" s="8" t="s">
        <v>11</v>
      </c>
      <c r="D48" s="11" t="s">
        <v>12</v>
      </c>
      <c r="E48" s="12">
        <f>VLOOKUP(B48,[1]语文!$C$1:$I$65536,7,0)</f>
        <v>61</v>
      </c>
      <c r="F48" s="12">
        <v>0</v>
      </c>
      <c r="G48" s="12">
        <f t="shared" si="0"/>
        <v>61</v>
      </c>
      <c r="H48" s="8" t="s">
        <v>19</v>
      </c>
      <c r="I48" s="8"/>
    </row>
    <row r="49" spans="1:9">
      <c r="A49" s="8">
        <v>47</v>
      </c>
      <c r="B49" s="8" t="s">
        <v>60</v>
      </c>
      <c r="C49" s="8" t="s">
        <v>11</v>
      </c>
      <c r="D49" s="11" t="s">
        <v>12</v>
      </c>
      <c r="E49" s="12">
        <f>VLOOKUP(B49,[1]语文!$C$1:$I$65536,7,0)</f>
        <v>61</v>
      </c>
      <c r="F49" s="12">
        <v>0</v>
      </c>
      <c r="G49" s="12">
        <f t="shared" si="0"/>
        <v>61</v>
      </c>
      <c r="H49" s="8" t="s">
        <v>19</v>
      </c>
      <c r="I49" s="8"/>
    </row>
    <row r="50" spans="1:9">
      <c r="A50" s="8">
        <v>48</v>
      </c>
      <c r="B50" s="8" t="s">
        <v>61</v>
      </c>
      <c r="C50" s="8" t="s">
        <v>11</v>
      </c>
      <c r="D50" s="11" t="s">
        <v>12</v>
      </c>
      <c r="E50" s="12">
        <f>VLOOKUP(B50,[1]语文!$C$1:$I$65536,7,0)</f>
        <v>60</v>
      </c>
      <c r="F50" s="12">
        <v>0</v>
      </c>
      <c r="G50" s="12">
        <f t="shared" si="0"/>
        <v>60</v>
      </c>
      <c r="H50" s="8" t="s">
        <v>19</v>
      </c>
      <c r="I50" s="8"/>
    </row>
    <row r="51" spans="1:9">
      <c r="A51" s="8">
        <v>49</v>
      </c>
      <c r="B51" s="8" t="s">
        <v>62</v>
      </c>
      <c r="C51" s="8" t="s">
        <v>11</v>
      </c>
      <c r="D51" s="11" t="s">
        <v>12</v>
      </c>
      <c r="E51" s="12">
        <f>VLOOKUP(B51,[1]语文!$C$1:$I$65536,7,0)</f>
        <v>60</v>
      </c>
      <c r="F51" s="12">
        <v>0</v>
      </c>
      <c r="G51" s="12">
        <f t="shared" si="0"/>
        <v>60</v>
      </c>
      <c r="H51" s="8" t="s">
        <v>19</v>
      </c>
      <c r="I51" s="8"/>
    </row>
    <row r="52" spans="1:9">
      <c r="A52" s="8">
        <v>50</v>
      </c>
      <c r="B52" s="8" t="s">
        <v>63</v>
      </c>
      <c r="C52" s="8" t="s">
        <v>11</v>
      </c>
      <c r="D52" s="11" t="s">
        <v>12</v>
      </c>
      <c r="E52" s="12">
        <f>VLOOKUP(B52,[1]语文!$C$1:$I$65536,7,0)</f>
        <v>60</v>
      </c>
      <c r="F52" s="12">
        <v>0</v>
      </c>
      <c r="G52" s="12">
        <f t="shared" si="0"/>
        <v>60</v>
      </c>
      <c r="H52" s="8" t="s">
        <v>19</v>
      </c>
      <c r="I52" s="8"/>
    </row>
    <row r="53" spans="1:9">
      <c r="A53" s="8">
        <v>51</v>
      </c>
      <c r="B53" s="8" t="s">
        <v>64</v>
      </c>
      <c r="C53" s="8" t="s">
        <v>11</v>
      </c>
      <c r="D53" s="11" t="s">
        <v>12</v>
      </c>
      <c r="E53" s="12">
        <f>VLOOKUP(B53,[1]语文!$C$1:$I$65536,7,0)</f>
        <v>60</v>
      </c>
      <c r="F53" s="12">
        <v>0</v>
      </c>
      <c r="G53" s="12">
        <f t="shared" si="0"/>
        <v>60</v>
      </c>
      <c r="H53" s="8" t="s">
        <v>19</v>
      </c>
      <c r="I53" s="8"/>
    </row>
    <row r="54" spans="1:9">
      <c r="A54" s="8">
        <v>52</v>
      </c>
      <c r="B54" s="8" t="s">
        <v>65</v>
      </c>
      <c r="C54" s="8" t="s">
        <v>11</v>
      </c>
      <c r="D54" s="11" t="s">
        <v>12</v>
      </c>
      <c r="E54" s="12">
        <f>VLOOKUP(B54,[1]语文!$C$1:$I$65536,7,0)</f>
        <v>60</v>
      </c>
      <c r="F54" s="12">
        <v>0</v>
      </c>
      <c r="G54" s="12">
        <f t="shared" si="0"/>
        <v>60</v>
      </c>
      <c r="H54" s="8" t="s">
        <v>19</v>
      </c>
      <c r="I54" s="8"/>
    </row>
    <row r="55" spans="1:9">
      <c r="A55" s="8">
        <v>53</v>
      </c>
      <c r="B55" s="8" t="s">
        <v>66</v>
      </c>
      <c r="C55" s="8" t="s">
        <v>11</v>
      </c>
      <c r="D55" s="11" t="s">
        <v>12</v>
      </c>
      <c r="E55" s="12">
        <f>VLOOKUP(B55,[1]语文!$C$1:$I$65536,7,0)</f>
        <v>60</v>
      </c>
      <c r="F55" s="12">
        <v>0</v>
      </c>
      <c r="G55" s="12">
        <f t="shared" si="0"/>
        <v>60</v>
      </c>
      <c r="H55" s="8" t="s">
        <v>19</v>
      </c>
      <c r="I55" s="8"/>
    </row>
    <row r="56" spans="1:9">
      <c r="A56" s="8">
        <v>54</v>
      </c>
      <c r="B56" s="8" t="s">
        <v>67</v>
      </c>
      <c r="C56" s="8" t="s">
        <v>11</v>
      </c>
      <c r="D56" s="11" t="s">
        <v>12</v>
      </c>
      <c r="E56" s="12">
        <f>VLOOKUP(B56,[1]语文!$C$1:$I$65536,7,0)</f>
        <v>59</v>
      </c>
      <c r="F56" s="12">
        <v>0</v>
      </c>
      <c r="G56" s="12">
        <f t="shared" si="0"/>
        <v>59</v>
      </c>
      <c r="H56" s="8" t="s">
        <v>19</v>
      </c>
      <c r="I56" s="8"/>
    </row>
    <row r="57" spans="1:9">
      <c r="A57" s="8">
        <v>55</v>
      </c>
      <c r="B57" s="8" t="s">
        <v>68</v>
      </c>
      <c r="C57" s="8" t="s">
        <v>11</v>
      </c>
      <c r="D57" s="11" t="s">
        <v>12</v>
      </c>
      <c r="E57" s="12">
        <f>VLOOKUP(B57,[1]语文!$C$1:$I$65536,7,0)</f>
        <v>59</v>
      </c>
      <c r="F57" s="12">
        <v>0</v>
      </c>
      <c r="G57" s="12">
        <f t="shared" si="0"/>
        <v>59</v>
      </c>
      <c r="H57" s="8" t="s">
        <v>19</v>
      </c>
      <c r="I57" s="8"/>
    </row>
    <row r="58" spans="1:9">
      <c r="A58" s="8">
        <v>56</v>
      </c>
      <c r="B58" s="8" t="s">
        <v>69</v>
      </c>
      <c r="C58" s="8" t="s">
        <v>11</v>
      </c>
      <c r="D58" s="11" t="s">
        <v>12</v>
      </c>
      <c r="E58" s="12">
        <f>VLOOKUP(B58,[1]语文!$C$1:$I$65536,7,0)</f>
        <v>59</v>
      </c>
      <c r="F58" s="12">
        <v>0</v>
      </c>
      <c r="G58" s="12">
        <f t="shared" si="0"/>
        <v>59</v>
      </c>
      <c r="H58" s="8" t="s">
        <v>19</v>
      </c>
      <c r="I58" s="8"/>
    </row>
    <row r="59" spans="1:9">
      <c r="A59" s="8">
        <v>57</v>
      </c>
      <c r="B59" s="8" t="s">
        <v>70</v>
      </c>
      <c r="C59" s="8" t="s">
        <v>11</v>
      </c>
      <c r="D59" s="11" t="s">
        <v>12</v>
      </c>
      <c r="E59" s="12">
        <f>VLOOKUP(B59,[1]语文!$C$1:$I$65536,7,0)</f>
        <v>59</v>
      </c>
      <c r="F59" s="12">
        <v>0</v>
      </c>
      <c r="G59" s="12">
        <f t="shared" si="0"/>
        <v>59</v>
      </c>
      <c r="H59" s="8" t="s">
        <v>19</v>
      </c>
      <c r="I59" s="8"/>
    </row>
    <row r="60" spans="1:9">
      <c r="A60" s="8">
        <v>58</v>
      </c>
      <c r="B60" s="8" t="s">
        <v>71</v>
      </c>
      <c r="C60" s="8" t="s">
        <v>11</v>
      </c>
      <c r="D60" s="11" t="s">
        <v>12</v>
      </c>
      <c r="E60" s="12">
        <f>VLOOKUP(B60,[1]语文!$C$1:$I$65536,7,0)</f>
        <v>58</v>
      </c>
      <c r="F60" s="12">
        <v>0</v>
      </c>
      <c r="G60" s="12">
        <f t="shared" si="0"/>
        <v>58</v>
      </c>
      <c r="H60" s="8" t="s">
        <v>19</v>
      </c>
      <c r="I60" s="8"/>
    </row>
    <row r="61" spans="1:9">
      <c r="A61" s="8">
        <v>59</v>
      </c>
      <c r="B61" s="8" t="s">
        <v>72</v>
      </c>
      <c r="C61" s="8" t="s">
        <v>11</v>
      </c>
      <c r="D61" s="11" t="s">
        <v>12</v>
      </c>
      <c r="E61" s="12">
        <f>VLOOKUP(B61,[1]语文!$C$1:$I$65536,7,0)</f>
        <v>58</v>
      </c>
      <c r="F61" s="12">
        <v>0</v>
      </c>
      <c r="G61" s="12">
        <f t="shared" si="0"/>
        <v>58</v>
      </c>
      <c r="H61" s="8" t="s">
        <v>19</v>
      </c>
      <c r="I61" s="8"/>
    </row>
    <row r="62" spans="1:9">
      <c r="A62" s="8">
        <v>60</v>
      </c>
      <c r="B62" s="8" t="s">
        <v>73</v>
      </c>
      <c r="C62" s="8" t="s">
        <v>11</v>
      </c>
      <c r="D62" s="11" t="s">
        <v>12</v>
      </c>
      <c r="E62" s="12">
        <f>VLOOKUP(B62,[1]语文!$C$1:$I$65536,7,0)</f>
        <v>58</v>
      </c>
      <c r="F62" s="12">
        <v>0</v>
      </c>
      <c r="G62" s="12">
        <f t="shared" si="0"/>
        <v>58</v>
      </c>
      <c r="H62" s="8" t="s">
        <v>19</v>
      </c>
      <c r="I62" s="8"/>
    </row>
    <row r="63" spans="1:9">
      <c r="A63" s="8">
        <v>61</v>
      </c>
      <c r="B63" s="8" t="s">
        <v>74</v>
      </c>
      <c r="C63" s="8" t="s">
        <v>11</v>
      </c>
      <c r="D63" s="11" t="s">
        <v>12</v>
      </c>
      <c r="E63" s="12">
        <f>VLOOKUP(B63,[1]语文!$C$1:$I$65536,7,0)</f>
        <v>58</v>
      </c>
      <c r="F63" s="12">
        <v>0</v>
      </c>
      <c r="G63" s="12">
        <f t="shared" si="0"/>
        <v>58</v>
      </c>
      <c r="H63" s="8" t="s">
        <v>19</v>
      </c>
      <c r="I63" s="8"/>
    </row>
    <row r="64" spans="1:9">
      <c r="A64" s="8">
        <v>62</v>
      </c>
      <c r="B64" s="8" t="s">
        <v>75</v>
      </c>
      <c r="C64" s="8" t="s">
        <v>11</v>
      </c>
      <c r="D64" s="11" t="s">
        <v>12</v>
      </c>
      <c r="E64" s="12">
        <f>VLOOKUP(B64,[1]语文!$C$1:$I$65536,7,0)</f>
        <v>58</v>
      </c>
      <c r="F64" s="12">
        <v>0</v>
      </c>
      <c r="G64" s="12">
        <f t="shared" si="0"/>
        <v>58</v>
      </c>
      <c r="H64" s="8" t="s">
        <v>19</v>
      </c>
      <c r="I64" s="8"/>
    </row>
    <row r="65" spans="1:9">
      <c r="A65" s="8">
        <v>63</v>
      </c>
      <c r="B65" s="8" t="s">
        <v>76</v>
      </c>
      <c r="C65" s="8" t="s">
        <v>11</v>
      </c>
      <c r="D65" s="11" t="s">
        <v>12</v>
      </c>
      <c r="E65" s="12">
        <f>VLOOKUP(B65,[1]语文!$C$1:$I$65536,7,0)</f>
        <v>58</v>
      </c>
      <c r="F65" s="12">
        <v>0</v>
      </c>
      <c r="G65" s="12">
        <f t="shared" si="0"/>
        <v>58</v>
      </c>
      <c r="H65" s="8" t="s">
        <v>19</v>
      </c>
      <c r="I65" s="8"/>
    </row>
    <row r="66" spans="1:9">
      <c r="A66" s="8">
        <v>64</v>
      </c>
      <c r="B66" s="8" t="s">
        <v>77</v>
      </c>
      <c r="C66" s="8" t="s">
        <v>11</v>
      </c>
      <c r="D66" s="11" t="s">
        <v>12</v>
      </c>
      <c r="E66" s="12">
        <f>VLOOKUP(B66,[1]语文!$C$1:$I$65536,7,0)</f>
        <v>57</v>
      </c>
      <c r="F66" s="12">
        <v>0</v>
      </c>
      <c r="G66" s="12">
        <f t="shared" si="0"/>
        <v>57</v>
      </c>
      <c r="H66" s="8" t="s">
        <v>19</v>
      </c>
      <c r="I66" s="8"/>
    </row>
    <row r="67" spans="1:9">
      <c r="A67" s="8">
        <v>65</v>
      </c>
      <c r="B67" s="8" t="s">
        <v>78</v>
      </c>
      <c r="C67" s="8" t="s">
        <v>11</v>
      </c>
      <c r="D67" s="11" t="s">
        <v>12</v>
      </c>
      <c r="E67" s="12">
        <f>VLOOKUP(B67,[1]语文!$C$1:$I$65536,7,0)</f>
        <v>57</v>
      </c>
      <c r="F67" s="12">
        <v>0</v>
      </c>
      <c r="G67" s="12">
        <f t="shared" ref="G67:G130" si="1">E67+F67</f>
        <v>57</v>
      </c>
      <c r="H67" s="8" t="s">
        <v>19</v>
      </c>
      <c r="I67" s="8"/>
    </row>
    <row r="68" spans="1:9">
      <c r="A68" s="8">
        <v>66</v>
      </c>
      <c r="B68" s="8" t="s">
        <v>79</v>
      </c>
      <c r="C68" s="8" t="s">
        <v>11</v>
      </c>
      <c r="D68" s="11" t="s">
        <v>12</v>
      </c>
      <c r="E68" s="12">
        <f>VLOOKUP(B68,[1]语文!$C$1:$I$65536,7,0)</f>
        <v>57</v>
      </c>
      <c r="F68" s="12">
        <v>0</v>
      </c>
      <c r="G68" s="12">
        <f t="shared" si="1"/>
        <v>57</v>
      </c>
      <c r="H68" s="8" t="s">
        <v>19</v>
      </c>
      <c r="I68" s="8"/>
    </row>
    <row r="69" spans="1:9">
      <c r="A69" s="8">
        <v>67</v>
      </c>
      <c r="B69" s="8" t="s">
        <v>80</v>
      </c>
      <c r="C69" s="8" t="s">
        <v>11</v>
      </c>
      <c r="D69" s="11" t="s">
        <v>12</v>
      </c>
      <c r="E69" s="12">
        <f>VLOOKUP(B69,[1]语文!$C$1:$I$65536,7,0)</f>
        <v>57</v>
      </c>
      <c r="F69" s="12">
        <v>0</v>
      </c>
      <c r="G69" s="12">
        <f t="shared" si="1"/>
        <v>57</v>
      </c>
      <c r="H69" s="8" t="s">
        <v>19</v>
      </c>
      <c r="I69" s="8"/>
    </row>
    <row r="70" spans="1:9">
      <c r="A70" s="8">
        <v>68</v>
      </c>
      <c r="B70" s="8" t="s">
        <v>81</v>
      </c>
      <c r="C70" s="8" t="s">
        <v>11</v>
      </c>
      <c r="D70" s="11" t="s">
        <v>12</v>
      </c>
      <c r="E70" s="12">
        <f>VLOOKUP(B70,[1]语文!$C$1:$I$65536,7,0)</f>
        <v>56</v>
      </c>
      <c r="F70" s="12">
        <v>0</v>
      </c>
      <c r="G70" s="12">
        <f t="shared" si="1"/>
        <v>56</v>
      </c>
      <c r="H70" s="8" t="s">
        <v>19</v>
      </c>
      <c r="I70" s="8"/>
    </row>
    <row r="71" spans="1:9">
      <c r="A71" s="8">
        <v>69</v>
      </c>
      <c r="B71" s="8" t="s">
        <v>82</v>
      </c>
      <c r="C71" s="8" t="s">
        <v>11</v>
      </c>
      <c r="D71" s="11" t="s">
        <v>12</v>
      </c>
      <c r="E71" s="12">
        <f>VLOOKUP(B71,[1]语文!$C$1:$I$65536,7,0)</f>
        <v>55</v>
      </c>
      <c r="F71" s="12">
        <v>0</v>
      </c>
      <c r="G71" s="12">
        <f t="shared" si="1"/>
        <v>55</v>
      </c>
      <c r="H71" s="8" t="s">
        <v>19</v>
      </c>
      <c r="I71" s="8"/>
    </row>
    <row r="72" spans="1:9">
      <c r="A72" s="8">
        <v>70</v>
      </c>
      <c r="B72" s="8" t="s">
        <v>83</v>
      </c>
      <c r="C72" s="8" t="s">
        <v>11</v>
      </c>
      <c r="D72" s="11" t="s">
        <v>12</v>
      </c>
      <c r="E72" s="12">
        <f>VLOOKUP(B72,[1]语文!$C$1:$I$65536,7,0)</f>
        <v>54</v>
      </c>
      <c r="F72" s="12">
        <v>0</v>
      </c>
      <c r="G72" s="12">
        <f t="shared" si="1"/>
        <v>54</v>
      </c>
      <c r="H72" s="8" t="s">
        <v>19</v>
      </c>
      <c r="I72" s="8"/>
    </row>
    <row r="73" spans="1:9">
      <c r="A73" s="8">
        <v>71</v>
      </c>
      <c r="B73" s="8" t="s">
        <v>84</v>
      </c>
      <c r="C73" s="8" t="s">
        <v>11</v>
      </c>
      <c r="D73" s="11" t="s">
        <v>12</v>
      </c>
      <c r="E73" s="12">
        <f>VLOOKUP(B73,[1]语文!$C$1:$I$65536,7,0)</f>
        <v>54</v>
      </c>
      <c r="F73" s="12">
        <v>0</v>
      </c>
      <c r="G73" s="12">
        <f t="shared" si="1"/>
        <v>54</v>
      </c>
      <c r="H73" s="8" t="s">
        <v>19</v>
      </c>
      <c r="I73" s="8"/>
    </row>
    <row r="74" spans="1:9">
      <c r="A74" s="8">
        <v>72</v>
      </c>
      <c r="B74" s="8" t="s">
        <v>85</v>
      </c>
      <c r="C74" s="9" t="s">
        <v>11</v>
      </c>
      <c r="D74" s="11" t="s">
        <v>12</v>
      </c>
      <c r="E74" s="12">
        <f>VLOOKUP(B74,[1]语文!$C$1:$I$65536,7,0)</f>
        <v>54</v>
      </c>
      <c r="F74" s="12">
        <v>0</v>
      </c>
      <c r="G74" s="12">
        <f t="shared" si="1"/>
        <v>54</v>
      </c>
      <c r="H74" s="8" t="s">
        <v>19</v>
      </c>
      <c r="I74" s="8"/>
    </row>
    <row r="75" spans="1:9">
      <c r="A75" s="8">
        <v>73</v>
      </c>
      <c r="B75" s="8" t="s">
        <v>86</v>
      </c>
      <c r="C75" s="9" t="s">
        <v>11</v>
      </c>
      <c r="D75" s="11" t="s">
        <v>12</v>
      </c>
      <c r="E75" s="12">
        <f>VLOOKUP(B75,[1]语文!$C$1:$I$65536,7,0)</f>
        <v>53</v>
      </c>
      <c r="F75" s="12">
        <v>0</v>
      </c>
      <c r="G75" s="12">
        <f t="shared" si="1"/>
        <v>53</v>
      </c>
      <c r="H75" s="8" t="s">
        <v>19</v>
      </c>
      <c r="I75" s="8"/>
    </row>
    <row r="76" spans="1:9">
      <c r="A76" s="8">
        <v>74</v>
      </c>
      <c r="B76" s="8" t="s">
        <v>87</v>
      </c>
      <c r="C76" s="9" t="s">
        <v>11</v>
      </c>
      <c r="D76" s="11" t="s">
        <v>12</v>
      </c>
      <c r="E76" s="12">
        <f>VLOOKUP(B76,[1]语文!$C$1:$I$65536,7,0)</f>
        <v>53</v>
      </c>
      <c r="F76" s="12">
        <v>0</v>
      </c>
      <c r="G76" s="12">
        <f t="shared" si="1"/>
        <v>53</v>
      </c>
      <c r="H76" s="8" t="s">
        <v>19</v>
      </c>
      <c r="I76" s="8"/>
    </row>
    <row r="77" spans="1:9">
      <c r="A77" s="8">
        <v>75</v>
      </c>
      <c r="B77" s="8" t="s">
        <v>88</v>
      </c>
      <c r="C77" s="9" t="s">
        <v>11</v>
      </c>
      <c r="D77" s="11" t="s">
        <v>12</v>
      </c>
      <c r="E77" s="12">
        <f>VLOOKUP(B77,[1]语文!$C$1:$I$65536,7,0)</f>
        <v>52</v>
      </c>
      <c r="F77" s="12">
        <v>0</v>
      </c>
      <c r="G77" s="12">
        <f t="shared" si="1"/>
        <v>52</v>
      </c>
      <c r="H77" s="8" t="s">
        <v>19</v>
      </c>
      <c r="I77" s="8"/>
    </row>
    <row r="78" spans="1:9">
      <c r="A78" s="8">
        <v>76</v>
      </c>
      <c r="B78" s="8" t="s">
        <v>89</v>
      </c>
      <c r="C78" s="9" t="s">
        <v>11</v>
      </c>
      <c r="D78" s="11" t="s">
        <v>12</v>
      </c>
      <c r="E78" s="12">
        <f>VLOOKUP(B78,[1]语文!$C$1:$I$65536,7,0)</f>
        <v>48</v>
      </c>
      <c r="F78" s="12">
        <v>0</v>
      </c>
      <c r="G78" s="12">
        <f t="shared" si="1"/>
        <v>48</v>
      </c>
      <c r="H78" s="8" t="s">
        <v>19</v>
      </c>
      <c r="I78" s="8"/>
    </row>
    <row r="79" spans="1:9">
      <c r="A79" s="8">
        <v>77</v>
      </c>
      <c r="B79" s="8" t="s">
        <v>90</v>
      </c>
      <c r="C79" s="9" t="s">
        <v>11</v>
      </c>
      <c r="D79" s="11" t="s">
        <v>12</v>
      </c>
      <c r="E79" s="12">
        <f>VLOOKUP(B79,[1]语文!$C$1:$I$65536,7,0)</f>
        <v>46</v>
      </c>
      <c r="F79" s="12">
        <v>0</v>
      </c>
      <c r="G79" s="12">
        <f t="shared" si="1"/>
        <v>46</v>
      </c>
      <c r="H79" s="8" t="s">
        <v>19</v>
      </c>
      <c r="I79" s="8"/>
    </row>
    <row r="80" spans="1:9">
      <c r="A80" s="8">
        <v>78</v>
      </c>
      <c r="B80" s="8" t="s">
        <v>91</v>
      </c>
      <c r="C80" s="9" t="s">
        <v>11</v>
      </c>
      <c r="D80" s="11" t="s">
        <v>12</v>
      </c>
      <c r="E80" s="12">
        <f>VLOOKUP(B80,[1]语文!$C$1:$I$65536,7,0)</f>
        <v>44</v>
      </c>
      <c r="F80" s="12">
        <v>0</v>
      </c>
      <c r="G80" s="12">
        <f t="shared" si="1"/>
        <v>44</v>
      </c>
      <c r="H80" s="8" t="s">
        <v>19</v>
      </c>
      <c r="I80" s="8"/>
    </row>
    <row r="81" spans="1:9">
      <c r="A81" s="8">
        <v>79</v>
      </c>
      <c r="B81" s="8" t="s">
        <v>92</v>
      </c>
      <c r="C81" s="9" t="s">
        <v>11</v>
      </c>
      <c r="D81" s="11" t="s">
        <v>12</v>
      </c>
      <c r="E81" s="12">
        <f>VLOOKUP(B81,[1]语文!$C$1:$I$65536,7,0)</f>
        <v>42</v>
      </c>
      <c r="F81" s="12">
        <v>0</v>
      </c>
      <c r="G81" s="12">
        <f t="shared" si="1"/>
        <v>42</v>
      </c>
      <c r="H81" s="8" t="s">
        <v>19</v>
      </c>
      <c r="I81" s="8"/>
    </row>
    <row r="82" spans="1:9">
      <c r="A82" s="8">
        <v>80</v>
      </c>
      <c r="B82" s="8" t="s">
        <v>93</v>
      </c>
      <c r="C82" s="9" t="s">
        <v>11</v>
      </c>
      <c r="D82" s="11" t="s">
        <v>12</v>
      </c>
      <c r="E82" s="12">
        <f>VLOOKUP(B82,[1]语文!$C$1:$I$65536,7,0)</f>
        <v>36</v>
      </c>
      <c r="F82" s="12">
        <v>0</v>
      </c>
      <c r="G82" s="12">
        <f t="shared" si="1"/>
        <v>36</v>
      </c>
      <c r="H82" s="8" t="s">
        <v>19</v>
      </c>
      <c r="I82" s="8"/>
    </row>
    <row r="83" spans="1:9">
      <c r="A83" s="8">
        <v>81</v>
      </c>
      <c r="B83" s="8" t="s">
        <v>94</v>
      </c>
      <c r="C83" s="9" t="s">
        <v>11</v>
      </c>
      <c r="D83" s="11" t="s">
        <v>12</v>
      </c>
      <c r="E83" s="12">
        <f>VLOOKUP(B83,[1]语文!$C$1:$I$65536,7,0)</f>
        <v>0</v>
      </c>
      <c r="F83" s="12">
        <v>0</v>
      </c>
      <c r="G83" s="12">
        <f t="shared" si="1"/>
        <v>0</v>
      </c>
      <c r="H83" s="8" t="s">
        <v>19</v>
      </c>
      <c r="I83" s="8" t="s">
        <v>95</v>
      </c>
    </row>
    <row r="84" spans="1:9">
      <c r="A84" s="8">
        <v>82</v>
      </c>
      <c r="B84" s="8" t="s">
        <v>96</v>
      </c>
      <c r="C84" s="9" t="s">
        <v>11</v>
      </c>
      <c r="D84" s="11" t="s">
        <v>12</v>
      </c>
      <c r="E84" s="12">
        <f>VLOOKUP(B84,[1]语文!$C$1:$I$65536,7,0)</f>
        <v>0</v>
      </c>
      <c r="F84" s="12">
        <v>0</v>
      </c>
      <c r="G84" s="12">
        <f t="shared" si="1"/>
        <v>0</v>
      </c>
      <c r="H84" s="8" t="s">
        <v>19</v>
      </c>
      <c r="I84" s="8" t="s">
        <v>95</v>
      </c>
    </row>
    <row r="85" spans="1:9">
      <c r="A85" s="8">
        <v>83</v>
      </c>
      <c r="B85" s="8" t="s">
        <v>97</v>
      </c>
      <c r="C85" s="9" t="s">
        <v>11</v>
      </c>
      <c r="D85" s="11" t="s">
        <v>12</v>
      </c>
      <c r="E85" s="12">
        <f>VLOOKUP(B85,[1]语文!$C$1:$I$65536,7,0)</f>
        <v>0</v>
      </c>
      <c r="F85" s="12">
        <v>0</v>
      </c>
      <c r="G85" s="12">
        <f t="shared" si="1"/>
        <v>0</v>
      </c>
      <c r="H85" s="8" t="s">
        <v>19</v>
      </c>
      <c r="I85" s="8" t="s">
        <v>95</v>
      </c>
    </row>
    <row r="86" spans="1:9">
      <c r="A86" s="8">
        <v>84</v>
      </c>
      <c r="B86" s="8" t="s">
        <v>98</v>
      </c>
      <c r="C86" s="9" t="s">
        <v>11</v>
      </c>
      <c r="D86" s="11" t="s">
        <v>12</v>
      </c>
      <c r="E86" s="12">
        <f>VLOOKUP(B86,[1]语文!$C$1:$I$65536,7,0)</f>
        <v>0</v>
      </c>
      <c r="F86" s="12">
        <v>0</v>
      </c>
      <c r="G86" s="12">
        <f t="shared" si="1"/>
        <v>0</v>
      </c>
      <c r="H86" s="8" t="s">
        <v>19</v>
      </c>
      <c r="I86" s="8" t="s">
        <v>95</v>
      </c>
    </row>
    <row r="87" spans="1:9">
      <c r="A87" s="8">
        <v>85</v>
      </c>
      <c r="B87" s="8" t="s">
        <v>99</v>
      </c>
      <c r="C87" s="9" t="s">
        <v>11</v>
      </c>
      <c r="D87" s="11" t="s">
        <v>12</v>
      </c>
      <c r="E87" s="12">
        <f>VLOOKUP(B87,[1]语文!$C$1:$I$65536,7,0)</f>
        <v>0</v>
      </c>
      <c r="F87" s="12">
        <v>0</v>
      </c>
      <c r="G87" s="12">
        <f t="shared" si="1"/>
        <v>0</v>
      </c>
      <c r="H87" s="8" t="s">
        <v>19</v>
      </c>
      <c r="I87" s="8" t="s">
        <v>95</v>
      </c>
    </row>
    <row r="88" spans="1:9">
      <c r="A88" s="8">
        <v>86</v>
      </c>
      <c r="B88" s="8" t="s">
        <v>100</v>
      </c>
      <c r="C88" s="9" t="s">
        <v>11</v>
      </c>
      <c r="D88" s="11" t="s">
        <v>12</v>
      </c>
      <c r="E88" s="12">
        <f>VLOOKUP(B88,[1]语文!$C$1:$I$65536,7,0)</f>
        <v>0</v>
      </c>
      <c r="F88" s="12">
        <v>0</v>
      </c>
      <c r="G88" s="12">
        <f t="shared" si="1"/>
        <v>0</v>
      </c>
      <c r="H88" s="8" t="s">
        <v>19</v>
      </c>
      <c r="I88" s="8" t="s">
        <v>95</v>
      </c>
    </row>
    <row r="89" spans="1:9">
      <c r="A89" s="8">
        <v>87</v>
      </c>
      <c r="B89" s="8" t="s">
        <v>101</v>
      </c>
      <c r="C89" s="9" t="s">
        <v>11</v>
      </c>
      <c r="D89" s="11" t="s">
        <v>12</v>
      </c>
      <c r="E89" s="12">
        <f>VLOOKUP(B89,[1]语文!$C$1:$I$65536,7,0)</f>
        <v>0</v>
      </c>
      <c r="F89" s="12">
        <v>0</v>
      </c>
      <c r="G89" s="12">
        <f t="shared" si="1"/>
        <v>0</v>
      </c>
      <c r="H89" s="8" t="s">
        <v>19</v>
      </c>
      <c r="I89" s="8" t="s">
        <v>95</v>
      </c>
    </row>
    <row r="90" spans="1:9">
      <c r="A90" s="8">
        <v>88</v>
      </c>
      <c r="B90" s="8" t="s">
        <v>102</v>
      </c>
      <c r="C90" s="9" t="s">
        <v>11</v>
      </c>
      <c r="D90" s="11" t="s">
        <v>12</v>
      </c>
      <c r="E90" s="12">
        <f>VLOOKUP(B90,[1]语文!$C$1:$I$65536,7,0)</f>
        <v>0</v>
      </c>
      <c r="F90" s="12">
        <v>0</v>
      </c>
      <c r="G90" s="12">
        <f t="shared" si="1"/>
        <v>0</v>
      </c>
      <c r="H90" s="8" t="s">
        <v>19</v>
      </c>
      <c r="I90" s="8" t="s">
        <v>95</v>
      </c>
    </row>
    <row r="91" spans="1:9">
      <c r="A91" s="8">
        <v>89</v>
      </c>
      <c r="B91" s="8" t="s">
        <v>103</v>
      </c>
      <c r="C91" s="9" t="s">
        <v>11</v>
      </c>
      <c r="D91" s="11" t="s">
        <v>12</v>
      </c>
      <c r="E91" s="12">
        <f>VLOOKUP(B91,[1]语文!$C$1:$I$65536,7,0)</f>
        <v>0</v>
      </c>
      <c r="F91" s="12">
        <v>0</v>
      </c>
      <c r="G91" s="12">
        <f t="shared" si="1"/>
        <v>0</v>
      </c>
      <c r="H91" s="8" t="s">
        <v>19</v>
      </c>
      <c r="I91" s="8" t="s">
        <v>95</v>
      </c>
    </row>
    <row r="92" spans="1:9">
      <c r="A92" s="8">
        <v>90</v>
      </c>
      <c r="B92" s="8" t="s">
        <v>104</v>
      </c>
      <c r="C92" s="9" t="s">
        <v>11</v>
      </c>
      <c r="D92" s="11" t="s">
        <v>12</v>
      </c>
      <c r="E92" s="12">
        <f>VLOOKUP(B92,[1]语文!$C$1:$I$65536,7,0)</f>
        <v>0</v>
      </c>
      <c r="F92" s="12">
        <v>0</v>
      </c>
      <c r="G92" s="12">
        <f t="shared" si="1"/>
        <v>0</v>
      </c>
      <c r="H92" s="8" t="s">
        <v>19</v>
      </c>
      <c r="I92" s="8" t="s">
        <v>95</v>
      </c>
    </row>
    <row r="93" spans="1:9">
      <c r="A93" s="8">
        <v>91</v>
      </c>
      <c r="B93" s="8" t="s">
        <v>105</v>
      </c>
      <c r="C93" s="9" t="s">
        <v>11</v>
      </c>
      <c r="D93" s="11" t="s">
        <v>12</v>
      </c>
      <c r="E93" s="12">
        <f>VLOOKUP(B93,[1]语文!$C$1:$I$65536,7,0)</f>
        <v>0</v>
      </c>
      <c r="F93" s="12">
        <v>0</v>
      </c>
      <c r="G93" s="12">
        <f t="shared" si="1"/>
        <v>0</v>
      </c>
      <c r="H93" s="8" t="s">
        <v>19</v>
      </c>
      <c r="I93" s="8" t="s">
        <v>95</v>
      </c>
    </row>
    <row r="94" spans="1:9">
      <c r="A94" s="8">
        <v>92</v>
      </c>
      <c r="B94" s="8" t="s">
        <v>106</v>
      </c>
      <c r="C94" s="9" t="s">
        <v>11</v>
      </c>
      <c r="D94" s="11" t="s">
        <v>12</v>
      </c>
      <c r="E94" s="12">
        <f>VLOOKUP(B94,[1]语文!$C$1:$I$65536,7,0)</f>
        <v>0</v>
      </c>
      <c r="F94" s="12">
        <v>0</v>
      </c>
      <c r="G94" s="12">
        <f t="shared" si="1"/>
        <v>0</v>
      </c>
      <c r="H94" s="8" t="s">
        <v>19</v>
      </c>
      <c r="I94" s="8" t="s">
        <v>95</v>
      </c>
    </row>
    <row r="95" spans="1:9">
      <c r="A95" s="8">
        <v>93</v>
      </c>
      <c r="B95" s="8" t="s">
        <v>107</v>
      </c>
      <c r="C95" s="9" t="s">
        <v>11</v>
      </c>
      <c r="D95" s="11" t="s">
        <v>12</v>
      </c>
      <c r="E95" s="12">
        <f>VLOOKUP(B95,[1]语文!$C$1:$I$65536,7,0)</f>
        <v>0</v>
      </c>
      <c r="F95" s="12">
        <v>0</v>
      </c>
      <c r="G95" s="12">
        <f t="shared" si="1"/>
        <v>0</v>
      </c>
      <c r="H95" s="8" t="s">
        <v>19</v>
      </c>
      <c r="I95" s="8" t="s">
        <v>95</v>
      </c>
    </row>
    <row r="96" spans="1:9">
      <c r="A96" s="8">
        <v>94</v>
      </c>
      <c r="B96" s="8" t="s">
        <v>108</v>
      </c>
      <c r="C96" s="9" t="s">
        <v>11</v>
      </c>
      <c r="D96" s="11" t="s">
        <v>12</v>
      </c>
      <c r="E96" s="12">
        <f>VLOOKUP(B96,[1]语文!$C$1:$I$65536,7,0)</f>
        <v>0</v>
      </c>
      <c r="F96" s="12">
        <v>0</v>
      </c>
      <c r="G96" s="12">
        <f t="shared" si="1"/>
        <v>0</v>
      </c>
      <c r="H96" s="8" t="s">
        <v>19</v>
      </c>
      <c r="I96" s="8" t="s">
        <v>95</v>
      </c>
    </row>
    <row r="97" spans="1:9">
      <c r="A97" s="8">
        <v>95</v>
      </c>
      <c r="B97" s="14" t="s">
        <v>109</v>
      </c>
      <c r="C97" s="9" t="s">
        <v>11</v>
      </c>
      <c r="D97" s="11" t="s">
        <v>12</v>
      </c>
      <c r="E97" s="12">
        <f>VLOOKUP(B97,[1]语文!$C$1:$I$65536,7,0)</f>
        <v>0</v>
      </c>
      <c r="F97" s="12">
        <v>0</v>
      </c>
      <c r="G97" s="12">
        <f t="shared" si="1"/>
        <v>0</v>
      </c>
      <c r="H97" s="8" t="s">
        <v>19</v>
      </c>
      <c r="I97" s="8" t="s">
        <v>95</v>
      </c>
    </row>
    <row r="98" spans="1:9">
      <c r="A98" s="8">
        <v>96</v>
      </c>
      <c r="B98" s="8" t="s">
        <v>110</v>
      </c>
      <c r="C98" s="9" t="s">
        <v>11</v>
      </c>
      <c r="D98" s="11" t="s">
        <v>12</v>
      </c>
      <c r="E98" s="12">
        <f>VLOOKUP(B98,[1]语文!$C$1:$I$65536,7,0)</f>
        <v>0</v>
      </c>
      <c r="F98" s="12">
        <v>0</v>
      </c>
      <c r="G98" s="12">
        <f t="shared" si="1"/>
        <v>0</v>
      </c>
      <c r="H98" s="8" t="s">
        <v>19</v>
      </c>
      <c r="I98" s="8" t="s">
        <v>95</v>
      </c>
    </row>
    <row r="99" spans="1:9">
      <c r="A99" s="8">
        <v>97</v>
      </c>
      <c r="B99" s="8" t="s">
        <v>111</v>
      </c>
      <c r="C99" s="9" t="s">
        <v>11</v>
      </c>
      <c r="D99" s="11" t="s">
        <v>12</v>
      </c>
      <c r="E99" s="12">
        <f>VLOOKUP(B99,[1]语文!$C$1:$I$65536,7,0)</f>
        <v>0</v>
      </c>
      <c r="F99" s="12">
        <v>0</v>
      </c>
      <c r="G99" s="12">
        <f t="shared" si="1"/>
        <v>0</v>
      </c>
      <c r="H99" s="8" t="s">
        <v>19</v>
      </c>
      <c r="I99" s="8" t="s">
        <v>95</v>
      </c>
    </row>
    <row r="100" spans="1:9">
      <c r="A100" s="8">
        <v>98</v>
      </c>
      <c r="B100" s="8" t="s">
        <v>112</v>
      </c>
      <c r="C100" s="9" t="s">
        <v>11</v>
      </c>
      <c r="D100" s="11" t="s">
        <v>12</v>
      </c>
      <c r="E100" s="12">
        <f>VLOOKUP(B100,[1]语文!$C$1:$I$65536,7,0)</f>
        <v>0</v>
      </c>
      <c r="F100" s="12">
        <v>0</v>
      </c>
      <c r="G100" s="12">
        <f t="shared" si="1"/>
        <v>0</v>
      </c>
      <c r="H100" s="8" t="s">
        <v>19</v>
      </c>
      <c r="I100" s="8" t="s">
        <v>95</v>
      </c>
    </row>
    <row r="101" spans="1:9">
      <c r="A101" s="8">
        <v>99</v>
      </c>
      <c r="B101" s="8" t="s">
        <v>113</v>
      </c>
      <c r="C101" s="9" t="s">
        <v>11</v>
      </c>
      <c r="D101" s="11" t="s">
        <v>12</v>
      </c>
      <c r="E101" s="12">
        <f>VLOOKUP(B101,[1]语文!$C$1:$I$65536,7,0)</f>
        <v>0</v>
      </c>
      <c r="F101" s="12">
        <v>0</v>
      </c>
      <c r="G101" s="12">
        <f t="shared" si="1"/>
        <v>0</v>
      </c>
      <c r="H101" s="8" t="s">
        <v>19</v>
      </c>
      <c r="I101" s="8" t="s">
        <v>95</v>
      </c>
    </row>
    <row r="102" spans="1:9">
      <c r="A102" s="8">
        <v>100</v>
      </c>
      <c r="B102" s="8" t="s">
        <v>114</v>
      </c>
      <c r="C102" s="9" t="s">
        <v>11</v>
      </c>
      <c r="D102" s="11" t="s">
        <v>12</v>
      </c>
      <c r="E102" s="12">
        <f>VLOOKUP(B102,[1]语文!$C$1:$I$65536,7,0)</f>
        <v>0</v>
      </c>
      <c r="F102" s="12">
        <v>0</v>
      </c>
      <c r="G102" s="12">
        <f t="shared" si="1"/>
        <v>0</v>
      </c>
      <c r="H102" s="8" t="s">
        <v>19</v>
      </c>
      <c r="I102" s="8" t="s">
        <v>95</v>
      </c>
    </row>
    <row r="103" spans="1:9">
      <c r="A103" s="8">
        <v>101</v>
      </c>
      <c r="B103" s="8" t="s">
        <v>115</v>
      </c>
      <c r="C103" s="9" t="s">
        <v>11</v>
      </c>
      <c r="D103" s="11" t="s">
        <v>12</v>
      </c>
      <c r="E103" s="12">
        <f>VLOOKUP(B103,[1]语文!$C$1:$I$65536,7,0)</f>
        <v>0</v>
      </c>
      <c r="F103" s="12">
        <v>0</v>
      </c>
      <c r="G103" s="12">
        <f t="shared" si="1"/>
        <v>0</v>
      </c>
      <c r="H103" s="8" t="s">
        <v>19</v>
      </c>
      <c r="I103" s="8" t="s">
        <v>95</v>
      </c>
    </row>
    <row r="104" spans="1:9">
      <c r="A104" s="8">
        <v>102</v>
      </c>
      <c r="B104" s="8" t="s">
        <v>116</v>
      </c>
      <c r="C104" s="9" t="s">
        <v>11</v>
      </c>
      <c r="D104" s="11" t="s">
        <v>12</v>
      </c>
      <c r="E104" s="12">
        <f>VLOOKUP(B104,[1]语文!$C$1:$I$65536,7,0)</f>
        <v>0</v>
      </c>
      <c r="F104" s="12">
        <v>0</v>
      </c>
      <c r="G104" s="12">
        <f t="shared" si="1"/>
        <v>0</v>
      </c>
      <c r="H104" s="8" t="s">
        <v>19</v>
      </c>
      <c r="I104" s="8" t="s">
        <v>95</v>
      </c>
    </row>
    <row r="105" spans="1:9">
      <c r="A105" s="8">
        <v>103</v>
      </c>
      <c r="B105" s="8" t="s">
        <v>117</v>
      </c>
      <c r="C105" s="9" t="s">
        <v>11</v>
      </c>
      <c r="D105" s="11" t="s">
        <v>12</v>
      </c>
      <c r="E105" s="12">
        <f>VLOOKUP(B105,[1]语文!$C$1:$I$65536,7,0)</f>
        <v>0</v>
      </c>
      <c r="F105" s="12">
        <v>0</v>
      </c>
      <c r="G105" s="12">
        <f t="shared" si="1"/>
        <v>0</v>
      </c>
      <c r="H105" s="8" t="s">
        <v>19</v>
      </c>
      <c r="I105" s="8" t="s">
        <v>95</v>
      </c>
    </row>
    <row r="106" spans="1:9">
      <c r="A106" s="8">
        <v>104</v>
      </c>
      <c r="B106" s="8" t="s">
        <v>118</v>
      </c>
      <c r="C106" s="9" t="s">
        <v>11</v>
      </c>
      <c r="D106" s="11" t="s">
        <v>12</v>
      </c>
      <c r="E106" s="12">
        <f>VLOOKUP(B106,[1]语文!$C$1:$I$65536,7,0)</f>
        <v>0</v>
      </c>
      <c r="F106" s="12">
        <v>0</v>
      </c>
      <c r="G106" s="12">
        <f t="shared" si="1"/>
        <v>0</v>
      </c>
      <c r="H106" s="8" t="s">
        <v>19</v>
      </c>
      <c r="I106" s="8" t="s">
        <v>95</v>
      </c>
    </row>
    <row r="107" spans="1:9">
      <c r="A107" s="8">
        <v>105</v>
      </c>
      <c r="B107" s="8" t="s">
        <v>119</v>
      </c>
      <c r="C107" s="9" t="s">
        <v>11</v>
      </c>
      <c r="D107" s="11" t="s">
        <v>12</v>
      </c>
      <c r="E107" s="12">
        <f>VLOOKUP(B107,[1]语文!$C$1:$I$65536,7,0)</f>
        <v>0</v>
      </c>
      <c r="F107" s="12">
        <v>0</v>
      </c>
      <c r="G107" s="12">
        <f t="shared" si="1"/>
        <v>0</v>
      </c>
      <c r="H107" s="8" t="s">
        <v>19</v>
      </c>
      <c r="I107" s="8" t="s">
        <v>95</v>
      </c>
    </row>
    <row r="108" spans="1:9">
      <c r="A108" s="8">
        <v>106</v>
      </c>
      <c r="B108" s="8" t="s">
        <v>120</v>
      </c>
      <c r="C108" s="9" t="s">
        <v>11</v>
      </c>
      <c r="D108" s="11" t="s">
        <v>12</v>
      </c>
      <c r="E108" s="12">
        <f>VLOOKUP(B108,[1]语文!$C$1:$I$65536,7,0)</f>
        <v>0</v>
      </c>
      <c r="F108" s="12">
        <v>0</v>
      </c>
      <c r="G108" s="12">
        <f t="shared" si="1"/>
        <v>0</v>
      </c>
      <c r="H108" s="8" t="s">
        <v>19</v>
      </c>
      <c r="I108" s="8" t="s">
        <v>95</v>
      </c>
    </row>
    <row r="109" spans="1:9">
      <c r="A109" s="8">
        <v>107</v>
      </c>
      <c r="B109" s="8" t="s">
        <v>121</v>
      </c>
      <c r="C109" s="9" t="s">
        <v>11</v>
      </c>
      <c r="D109" s="11" t="s">
        <v>12</v>
      </c>
      <c r="E109" s="12">
        <f>VLOOKUP(B109,[1]语文!$C$1:$I$65536,7,0)</f>
        <v>0</v>
      </c>
      <c r="F109" s="12">
        <v>0</v>
      </c>
      <c r="G109" s="12">
        <f t="shared" si="1"/>
        <v>0</v>
      </c>
      <c r="H109" s="8" t="s">
        <v>19</v>
      </c>
      <c r="I109" s="8" t="s">
        <v>95</v>
      </c>
    </row>
    <row r="110" spans="1:9">
      <c r="A110" s="8">
        <v>108</v>
      </c>
      <c r="B110" s="8" t="s">
        <v>122</v>
      </c>
      <c r="C110" s="9" t="s">
        <v>11</v>
      </c>
      <c r="D110" s="11" t="s">
        <v>12</v>
      </c>
      <c r="E110" s="12">
        <f>VLOOKUP(B110,[1]语文!$C$1:$I$65536,7,0)</f>
        <v>0</v>
      </c>
      <c r="F110" s="12">
        <v>0</v>
      </c>
      <c r="G110" s="12">
        <f t="shared" si="1"/>
        <v>0</v>
      </c>
      <c r="H110" s="8" t="s">
        <v>19</v>
      </c>
      <c r="I110" s="8" t="s">
        <v>95</v>
      </c>
    </row>
    <row r="111" spans="1:9">
      <c r="A111" s="8">
        <v>109</v>
      </c>
      <c r="B111" s="8" t="s">
        <v>123</v>
      </c>
      <c r="C111" s="9" t="s">
        <v>11</v>
      </c>
      <c r="D111" s="11" t="s">
        <v>12</v>
      </c>
      <c r="E111" s="12">
        <f>VLOOKUP(B111,[1]语文!$C$1:$I$65536,7,0)</f>
        <v>0</v>
      </c>
      <c r="F111" s="12">
        <v>0</v>
      </c>
      <c r="G111" s="12">
        <f t="shared" si="1"/>
        <v>0</v>
      </c>
      <c r="H111" s="8" t="s">
        <v>19</v>
      </c>
      <c r="I111" s="8" t="s">
        <v>95</v>
      </c>
    </row>
    <row r="112" spans="1:9">
      <c r="A112" s="8">
        <v>110</v>
      </c>
      <c r="B112" s="8" t="s">
        <v>124</v>
      </c>
      <c r="C112" s="9" t="s">
        <v>11</v>
      </c>
      <c r="D112" s="11" t="s">
        <v>12</v>
      </c>
      <c r="E112" s="12">
        <f>VLOOKUP(B112,[1]语文!$C$1:$I$65536,7,0)</f>
        <v>0</v>
      </c>
      <c r="F112" s="12">
        <v>0</v>
      </c>
      <c r="G112" s="12">
        <f t="shared" si="1"/>
        <v>0</v>
      </c>
      <c r="H112" s="8" t="s">
        <v>19</v>
      </c>
      <c r="I112" s="8" t="s">
        <v>95</v>
      </c>
    </row>
    <row r="113" spans="1:9">
      <c r="A113" s="8">
        <v>111</v>
      </c>
      <c r="B113" s="8" t="s">
        <v>125</v>
      </c>
      <c r="C113" s="9" t="s">
        <v>11</v>
      </c>
      <c r="D113" s="11" t="s">
        <v>12</v>
      </c>
      <c r="E113" s="12">
        <f>VLOOKUP(B113,[1]语文!$C$1:$I$65536,7,0)</f>
        <v>0</v>
      </c>
      <c r="F113" s="12">
        <v>0</v>
      </c>
      <c r="G113" s="12">
        <f t="shared" si="1"/>
        <v>0</v>
      </c>
      <c r="H113" s="8" t="s">
        <v>19</v>
      </c>
      <c r="I113" s="8" t="s">
        <v>95</v>
      </c>
    </row>
    <row r="114" spans="1:9">
      <c r="A114" s="8">
        <v>112</v>
      </c>
      <c r="B114" s="8" t="s">
        <v>126</v>
      </c>
      <c r="C114" s="9" t="s">
        <v>11</v>
      </c>
      <c r="D114" s="11" t="s">
        <v>12</v>
      </c>
      <c r="E114" s="12">
        <f>VLOOKUP(B114,[1]语文!$C$1:$I$65536,7,0)</f>
        <v>0</v>
      </c>
      <c r="F114" s="12">
        <v>0</v>
      </c>
      <c r="G114" s="12">
        <f t="shared" si="1"/>
        <v>0</v>
      </c>
      <c r="H114" s="8" t="s">
        <v>19</v>
      </c>
      <c r="I114" s="8" t="s">
        <v>95</v>
      </c>
    </row>
    <row r="115" spans="1:9">
      <c r="A115" s="8">
        <v>113</v>
      </c>
      <c r="B115" s="8" t="s">
        <v>127</v>
      </c>
      <c r="C115" s="9" t="s">
        <v>11</v>
      </c>
      <c r="D115" s="11" t="s">
        <v>12</v>
      </c>
      <c r="E115" s="12">
        <f>VLOOKUP(B115,[1]语文!$C$1:$I$65536,7,0)</f>
        <v>0</v>
      </c>
      <c r="F115" s="12">
        <v>0</v>
      </c>
      <c r="G115" s="12">
        <f t="shared" si="1"/>
        <v>0</v>
      </c>
      <c r="H115" s="8" t="s">
        <v>19</v>
      </c>
      <c r="I115" s="8" t="s">
        <v>95</v>
      </c>
    </row>
    <row r="116" spans="1:9">
      <c r="A116" s="8">
        <v>114</v>
      </c>
      <c r="B116" s="8" t="s">
        <v>128</v>
      </c>
      <c r="C116" s="9" t="s">
        <v>11</v>
      </c>
      <c r="D116" s="11" t="s">
        <v>12</v>
      </c>
      <c r="E116" s="12">
        <f>VLOOKUP(B116,[1]语文!$C$1:$I$65536,7,0)</f>
        <v>0</v>
      </c>
      <c r="F116" s="12">
        <v>0</v>
      </c>
      <c r="G116" s="12">
        <f t="shared" si="1"/>
        <v>0</v>
      </c>
      <c r="H116" s="8" t="s">
        <v>19</v>
      </c>
      <c r="I116" s="8" t="s">
        <v>95</v>
      </c>
    </row>
    <row r="117" spans="1:9">
      <c r="A117" s="8">
        <v>115</v>
      </c>
      <c r="B117" s="8" t="s">
        <v>129</v>
      </c>
      <c r="C117" s="9" t="s">
        <v>11</v>
      </c>
      <c r="D117" s="11" t="s">
        <v>12</v>
      </c>
      <c r="E117" s="12">
        <f>VLOOKUP(B117,[1]语文!$C$1:$I$65536,7,0)</f>
        <v>0</v>
      </c>
      <c r="F117" s="12">
        <v>0</v>
      </c>
      <c r="G117" s="12">
        <f t="shared" si="1"/>
        <v>0</v>
      </c>
      <c r="H117" s="8" t="s">
        <v>19</v>
      </c>
      <c r="I117" s="8" t="s">
        <v>95</v>
      </c>
    </row>
    <row r="118" spans="1:9">
      <c r="A118" s="8">
        <v>116</v>
      </c>
      <c r="B118" s="8" t="s">
        <v>130</v>
      </c>
      <c r="C118" s="9" t="s">
        <v>11</v>
      </c>
      <c r="D118" s="11" t="s">
        <v>12</v>
      </c>
      <c r="E118" s="12">
        <f>VLOOKUP(B118,[1]语文!$C$1:$I$65536,7,0)</f>
        <v>0</v>
      </c>
      <c r="F118" s="12">
        <v>0</v>
      </c>
      <c r="G118" s="12">
        <f t="shared" si="1"/>
        <v>0</v>
      </c>
      <c r="H118" s="8" t="s">
        <v>19</v>
      </c>
      <c r="I118" s="8" t="s">
        <v>95</v>
      </c>
    </row>
    <row r="119" spans="1:9">
      <c r="A119" s="8">
        <v>117</v>
      </c>
      <c r="B119" s="8" t="s">
        <v>131</v>
      </c>
      <c r="C119" s="9" t="s">
        <v>11</v>
      </c>
      <c r="D119" s="11" t="s">
        <v>12</v>
      </c>
      <c r="E119" s="12">
        <f>VLOOKUP(B119,[1]语文!$C$1:$I$65536,7,0)</f>
        <v>0</v>
      </c>
      <c r="F119" s="12">
        <v>0</v>
      </c>
      <c r="G119" s="12">
        <f t="shared" si="1"/>
        <v>0</v>
      </c>
      <c r="H119" s="8" t="s">
        <v>19</v>
      </c>
      <c r="I119" s="8" t="s">
        <v>95</v>
      </c>
    </row>
    <row r="120" spans="1:9">
      <c r="A120" s="8">
        <v>118</v>
      </c>
      <c r="B120" s="8" t="s">
        <v>132</v>
      </c>
      <c r="C120" s="9" t="s">
        <v>11</v>
      </c>
      <c r="D120" s="11" t="s">
        <v>12</v>
      </c>
      <c r="E120" s="12">
        <f>VLOOKUP(B120,[1]语文!$C$1:$I$65536,7,0)</f>
        <v>0</v>
      </c>
      <c r="F120" s="12">
        <v>0</v>
      </c>
      <c r="G120" s="12">
        <f t="shared" si="1"/>
        <v>0</v>
      </c>
      <c r="H120" s="8" t="s">
        <v>19</v>
      </c>
      <c r="I120" s="8" t="s">
        <v>95</v>
      </c>
    </row>
    <row r="121" spans="1:9">
      <c r="A121" s="8">
        <v>119</v>
      </c>
      <c r="B121" s="8" t="s">
        <v>133</v>
      </c>
      <c r="C121" s="9" t="s">
        <v>11</v>
      </c>
      <c r="D121" s="11" t="s">
        <v>12</v>
      </c>
      <c r="E121" s="12">
        <f>VLOOKUP(B121,[1]语文!$C$1:$I$65536,7,0)</f>
        <v>0</v>
      </c>
      <c r="F121" s="12">
        <v>0</v>
      </c>
      <c r="G121" s="12">
        <f t="shared" si="1"/>
        <v>0</v>
      </c>
      <c r="H121" s="8" t="s">
        <v>19</v>
      </c>
      <c r="I121" s="8" t="s">
        <v>95</v>
      </c>
    </row>
    <row r="122" spans="1:9">
      <c r="A122" s="8">
        <v>120</v>
      </c>
      <c r="B122" s="8" t="s">
        <v>134</v>
      </c>
      <c r="C122" s="9" t="s">
        <v>11</v>
      </c>
      <c r="D122" s="11" t="s">
        <v>12</v>
      </c>
      <c r="E122" s="12">
        <f>VLOOKUP(B122,[1]语文!$C$1:$I$65536,7,0)</f>
        <v>0</v>
      </c>
      <c r="F122" s="12">
        <v>0</v>
      </c>
      <c r="G122" s="12">
        <f t="shared" si="1"/>
        <v>0</v>
      </c>
      <c r="H122" s="8" t="s">
        <v>19</v>
      </c>
      <c r="I122" s="8" t="s">
        <v>95</v>
      </c>
    </row>
    <row r="123" spans="1:9">
      <c r="A123" s="8">
        <v>121</v>
      </c>
      <c r="B123" s="8" t="s">
        <v>135</v>
      </c>
      <c r="C123" s="9" t="s">
        <v>11</v>
      </c>
      <c r="D123" s="11" t="s">
        <v>12</v>
      </c>
      <c r="E123" s="12">
        <f>VLOOKUP(B123,[1]语文!$C$1:$I$65536,7,0)</f>
        <v>0</v>
      </c>
      <c r="F123" s="12">
        <v>0</v>
      </c>
      <c r="G123" s="12">
        <f t="shared" si="1"/>
        <v>0</v>
      </c>
      <c r="H123" s="8" t="s">
        <v>19</v>
      </c>
      <c r="I123" s="8" t="s">
        <v>95</v>
      </c>
    </row>
    <row r="124" spans="1:9">
      <c r="A124" s="8">
        <v>122</v>
      </c>
      <c r="B124" s="8" t="s">
        <v>136</v>
      </c>
      <c r="C124" s="9" t="s">
        <v>11</v>
      </c>
      <c r="D124" s="11" t="s">
        <v>12</v>
      </c>
      <c r="E124" s="12">
        <f>VLOOKUP(B124,[1]语文!$C$1:$I$65536,7,0)</f>
        <v>0</v>
      </c>
      <c r="F124" s="12">
        <v>0</v>
      </c>
      <c r="G124" s="12">
        <f t="shared" si="1"/>
        <v>0</v>
      </c>
      <c r="H124" s="8" t="s">
        <v>19</v>
      </c>
      <c r="I124" s="8" t="s">
        <v>95</v>
      </c>
    </row>
    <row r="125" spans="1:9">
      <c r="A125" s="8">
        <v>123</v>
      </c>
      <c r="B125" s="8" t="s">
        <v>137</v>
      </c>
      <c r="C125" s="9" t="s">
        <v>11</v>
      </c>
      <c r="D125" s="11" t="s">
        <v>12</v>
      </c>
      <c r="E125" s="12">
        <f>VLOOKUP(B125,[1]语文!$C$1:$I$65536,7,0)</f>
        <v>0</v>
      </c>
      <c r="F125" s="12">
        <v>0</v>
      </c>
      <c r="G125" s="12">
        <f t="shared" si="1"/>
        <v>0</v>
      </c>
      <c r="H125" s="8" t="s">
        <v>19</v>
      </c>
      <c r="I125" s="8" t="s">
        <v>95</v>
      </c>
    </row>
    <row r="126" spans="1:9">
      <c r="A126" s="8">
        <v>124</v>
      </c>
      <c r="B126" s="8" t="s">
        <v>138</v>
      </c>
      <c r="C126" s="9" t="s">
        <v>11</v>
      </c>
      <c r="D126" s="11" t="s">
        <v>12</v>
      </c>
      <c r="E126" s="12">
        <f>VLOOKUP(B126,[1]语文!$C$1:$I$65536,7,0)</f>
        <v>0</v>
      </c>
      <c r="F126" s="12">
        <v>0</v>
      </c>
      <c r="G126" s="12">
        <f t="shared" si="1"/>
        <v>0</v>
      </c>
      <c r="H126" s="8" t="s">
        <v>19</v>
      </c>
      <c r="I126" s="8" t="s">
        <v>95</v>
      </c>
    </row>
    <row r="127" spans="1:9">
      <c r="A127" s="8">
        <v>125</v>
      </c>
      <c r="B127" s="8" t="s">
        <v>139</v>
      </c>
      <c r="C127" s="9" t="s">
        <v>11</v>
      </c>
      <c r="D127" s="11" t="s">
        <v>12</v>
      </c>
      <c r="E127" s="12">
        <f>VLOOKUP(B127,[1]语文!$C$1:$I$65536,7,0)</f>
        <v>0</v>
      </c>
      <c r="F127" s="12">
        <v>0</v>
      </c>
      <c r="G127" s="12">
        <f t="shared" si="1"/>
        <v>0</v>
      </c>
      <c r="H127" s="8" t="s">
        <v>19</v>
      </c>
      <c r="I127" s="8" t="s">
        <v>95</v>
      </c>
    </row>
    <row r="128" spans="1:9">
      <c r="A128" s="8">
        <v>126</v>
      </c>
      <c r="B128" s="8" t="s">
        <v>140</v>
      </c>
      <c r="C128" s="9" t="s">
        <v>11</v>
      </c>
      <c r="D128" s="11" t="s">
        <v>12</v>
      </c>
      <c r="E128" s="12">
        <f>VLOOKUP(B128,[1]语文!$C$1:$I$65536,7,0)</f>
        <v>0</v>
      </c>
      <c r="F128" s="12">
        <v>0</v>
      </c>
      <c r="G128" s="12">
        <f t="shared" si="1"/>
        <v>0</v>
      </c>
      <c r="H128" s="8" t="s">
        <v>19</v>
      </c>
      <c r="I128" s="8" t="s">
        <v>95</v>
      </c>
    </row>
    <row r="129" spans="1:9">
      <c r="A129" s="8">
        <v>127</v>
      </c>
      <c r="B129" s="8" t="s">
        <v>141</v>
      </c>
      <c r="C129" s="9" t="s">
        <v>11</v>
      </c>
      <c r="D129" s="11" t="s">
        <v>12</v>
      </c>
      <c r="E129" s="12">
        <f>VLOOKUP(B129,[1]语文!$C$1:$I$65536,7,0)</f>
        <v>0</v>
      </c>
      <c r="F129" s="12">
        <v>0</v>
      </c>
      <c r="G129" s="12">
        <f t="shared" si="1"/>
        <v>0</v>
      </c>
      <c r="H129" s="8" t="s">
        <v>19</v>
      </c>
      <c r="I129" s="8" t="s">
        <v>95</v>
      </c>
    </row>
    <row r="130" spans="1:9">
      <c r="A130" s="8">
        <v>128</v>
      </c>
      <c r="B130" s="8" t="s">
        <v>142</v>
      </c>
      <c r="C130" s="9" t="s">
        <v>11</v>
      </c>
      <c r="D130" s="11" t="s">
        <v>12</v>
      </c>
      <c r="E130" s="12">
        <f>VLOOKUP(B130,[1]语文!$C$1:$I$65536,7,0)</f>
        <v>0</v>
      </c>
      <c r="F130" s="12">
        <v>0</v>
      </c>
      <c r="G130" s="12">
        <f t="shared" si="1"/>
        <v>0</v>
      </c>
      <c r="H130" s="8" t="s">
        <v>19</v>
      </c>
      <c r="I130" s="8" t="s">
        <v>95</v>
      </c>
    </row>
    <row r="131" spans="1:9">
      <c r="A131" s="8">
        <v>129</v>
      </c>
      <c r="B131" s="8" t="s">
        <v>143</v>
      </c>
      <c r="C131" s="9" t="s">
        <v>11</v>
      </c>
      <c r="D131" s="11" t="s">
        <v>12</v>
      </c>
      <c r="E131" s="12">
        <f>VLOOKUP(B131,[1]语文!$C$1:$I$65536,7,0)</f>
        <v>0</v>
      </c>
      <c r="F131" s="12">
        <v>0</v>
      </c>
      <c r="G131" s="12">
        <f t="shared" ref="G131:G194" si="2">E131+F131</f>
        <v>0</v>
      </c>
      <c r="H131" s="8" t="s">
        <v>19</v>
      </c>
      <c r="I131" s="8" t="s">
        <v>95</v>
      </c>
    </row>
    <row r="132" spans="1:9">
      <c r="A132" s="8">
        <v>130</v>
      </c>
      <c r="B132" s="8" t="s">
        <v>144</v>
      </c>
      <c r="C132" s="9" t="s">
        <v>11</v>
      </c>
      <c r="D132" s="11" t="s">
        <v>12</v>
      </c>
      <c r="E132" s="12">
        <f>VLOOKUP(B132,[1]语文!$C$1:$I$65536,7,0)</f>
        <v>0</v>
      </c>
      <c r="F132" s="12">
        <v>0</v>
      </c>
      <c r="G132" s="12">
        <f t="shared" si="2"/>
        <v>0</v>
      </c>
      <c r="H132" s="8" t="s">
        <v>19</v>
      </c>
      <c r="I132" s="8" t="s">
        <v>95</v>
      </c>
    </row>
    <row r="133" spans="1:9">
      <c r="A133" s="8">
        <v>131</v>
      </c>
      <c r="B133" s="8" t="s">
        <v>145</v>
      </c>
      <c r="C133" s="9" t="s">
        <v>11</v>
      </c>
      <c r="D133" s="11" t="s">
        <v>12</v>
      </c>
      <c r="E133" s="12">
        <f>VLOOKUP(B133,[1]语文!$C$1:$I$65536,7,0)</f>
        <v>0</v>
      </c>
      <c r="F133" s="12">
        <v>0</v>
      </c>
      <c r="G133" s="12">
        <f t="shared" si="2"/>
        <v>0</v>
      </c>
      <c r="H133" s="8" t="s">
        <v>19</v>
      </c>
      <c r="I133" s="8" t="s">
        <v>95</v>
      </c>
    </row>
    <row r="134" spans="1:9">
      <c r="A134" s="8">
        <v>132</v>
      </c>
      <c r="B134" s="8" t="s">
        <v>146</v>
      </c>
      <c r="C134" s="9" t="s">
        <v>11</v>
      </c>
      <c r="D134" s="11" t="s">
        <v>12</v>
      </c>
      <c r="E134" s="12">
        <f>VLOOKUP(B134,[1]语文!$C$1:$I$65536,7,0)</f>
        <v>0</v>
      </c>
      <c r="F134" s="12">
        <v>0</v>
      </c>
      <c r="G134" s="12">
        <f t="shared" si="2"/>
        <v>0</v>
      </c>
      <c r="H134" s="8" t="s">
        <v>19</v>
      </c>
      <c r="I134" s="8" t="s">
        <v>95</v>
      </c>
    </row>
    <row r="135" spans="1:9">
      <c r="A135" s="8">
        <v>133</v>
      </c>
      <c r="B135" s="8" t="s">
        <v>147</v>
      </c>
      <c r="C135" s="9" t="s">
        <v>11</v>
      </c>
      <c r="D135" s="11" t="s">
        <v>12</v>
      </c>
      <c r="E135" s="12">
        <f>VLOOKUP(B135,[1]语文!$C$1:$I$65536,7,0)</f>
        <v>0</v>
      </c>
      <c r="F135" s="12">
        <v>0</v>
      </c>
      <c r="G135" s="12">
        <f t="shared" si="2"/>
        <v>0</v>
      </c>
      <c r="H135" s="8" t="s">
        <v>19</v>
      </c>
      <c r="I135" s="8" t="s">
        <v>95</v>
      </c>
    </row>
    <row r="136" spans="1:9">
      <c r="A136" s="8">
        <v>134</v>
      </c>
      <c r="B136" s="8" t="s">
        <v>148</v>
      </c>
      <c r="C136" s="9" t="s">
        <v>11</v>
      </c>
      <c r="D136" s="11" t="s">
        <v>12</v>
      </c>
      <c r="E136" s="12">
        <f>VLOOKUP(B136,[1]语文!$C$1:$I$65536,7,0)</f>
        <v>0</v>
      </c>
      <c r="F136" s="12">
        <v>0</v>
      </c>
      <c r="G136" s="12">
        <f t="shared" si="2"/>
        <v>0</v>
      </c>
      <c r="H136" s="8" t="s">
        <v>19</v>
      </c>
      <c r="I136" s="8" t="s">
        <v>95</v>
      </c>
    </row>
    <row r="137" spans="1:9">
      <c r="A137" s="8">
        <v>135</v>
      </c>
      <c r="B137" s="8" t="s">
        <v>149</v>
      </c>
      <c r="C137" s="9" t="s">
        <v>11</v>
      </c>
      <c r="D137" s="11" t="s">
        <v>12</v>
      </c>
      <c r="E137" s="12">
        <f>VLOOKUP(B137,[1]语文!$C$1:$I$65536,7,0)</f>
        <v>0</v>
      </c>
      <c r="F137" s="12">
        <v>0</v>
      </c>
      <c r="G137" s="12">
        <f t="shared" si="2"/>
        <v>0</v>
      </c>
      <c r="H137" s="8" t="s">
        <v>19</v>
      </c>
      <c r="I137" s="8" t="s">
        <v>95</v>
      </c>
    </row>
    <row r="138" spans="1:9">
      <c r="A138" s="8">
        <v>136</v>
      </c>
      <c r="B138" s="8" t="s">
        <v>150</v>
      </c>
      <c r="C138" s="9" t="s">
        <v>11</v>
      </c>
      <c r="D138" s="11" t="s">
        <v>12</v>
      </c>
      <c r="E138" s="12">
        <f>VLOOKUP(B138,[1]语文!$C$1:$I$65536,7,0)</f>
        <v>0</v>
      </c>
      <c r="F138" s="12">
        <v>0</v>
      </c>
      <c r="G138" s="12">
        <f t="shared" si="2"/>
        <v>0</v>
      </c>
      <c r="H138" s="8" t="s">
        <v>19</v>
      </c>
      <c r="I138" s="8" t="s">
        <v>95</v>
      </c>
    </row>
    <row r="139" spans="1:9">
      <c r="A139" s="8">
        <v>137</v>
      </c>
      <c r="B139" s="8" t="s">
        <v>151</v>
      </c>
      <c r="C139" s="9" t="s">
        <v>11</v>
      </c>
      <c r="D139" s="11" t="s">
        <v>12</v>
      </c>
      <c r="E139" s="12">
        <f>VLOOKUP(B139,[1]语文!$C$1:$I$65536,7,0)</f>
        <v>0</v>
      </c>
      <c r="F139" s="12">
        <v>0</v>
      </c>
      <c r="G139" s="12">
        <f t="shared" si="2"/>
        <v>0</v>
      </c>
      <c r="H139" s="8" t="s">
        <v>19</v>
      </c>
      <c r="I139" s="8" t="s">
        <v>95</v>
      </c>
    </row>
    <row r="140" spans="1:9">
      <c r="A140" s="8">
        <v>138</v>
      </c>
      <c r="B140" s="8" t="s">
        <v>152</v>
      </c>
      <c r="C140" s="9" t="s">
        <v>11</v>
      </c>
      <c r="D140" s="11" t="s">
        <v>12</v>
      </c>
      <c r="E140" s="12">
        <f>VLOOKUP(B140,[1]语文!$C$1:$I$65536,7,0)</f>
        <v>0</v>
      </c>
      <c r="F140" s="12">
        <v>0</v>
      </c>
      <c r="G140" s="12">
        <f t="shared" si="2"/>
        <v>0</v>
      </c>
      <c r="H140" s="8" t="s">
        <v>19</v>
      </c>
      <c r="I140" s="8" t="s">
        <v>95</v>
      </c>
    </row>
    <row r="141" spans="1:9">
      <c r="A141" s="8">
        <v>139</v>
      </c>
      <c r="B141" s="8" t="s">
        <v>153</v>
      </c>
      <c r="C141" s="9" t="s">
        <v>11</v>
      </c>
      <c r="D141" s="11" t="s">
        <v>12</v>
      </c>
      <c r="E141" s="12">
        <f>VLOOKUP(B141,[1]语文!$C$1:$I$65536,7,0)</f>
        <v>0</v>
      </c>
      <c r="F141" s="12">
        <v>0</v>
      </c>
      <c r="G141" s="12">
        <f t="shared" si="2"/>
        <v>0</v>
      </c>
      <c r="H141" s="8" t="s">
        <v>19</v>
      </c>
      <c r="I141" s="8" t="s">
        <v>95</v>
      </c>
    </row>
    <row r="142" spans="1:9">
      <c r="A142" s="8">
        <v>140</v>
      </c>
      <c r="B142" s="8" t="s">
        <v>154</v>
      </c>
      <c r="C142" s="9" t="s">
        <v>11</v>
      </c>
      <c r="D142" s="11" t="s">
        <v>12</v>
      </c>
      <c r="E142" s="12">
        <f>VLOOKUP(B142,[1]语文!$C$1:$I$65536,7,0)</f>
        <v>0</v>
      </c>
      <c r="F142" s="12">
        <v>0</v>
      </c>
      <c r="G142" s="12">
        <f t="shared" si="2"/>
        <v>0</v>
      </c>
      <c r="H142" s="8" t="s">
        <v>19</v>
      </c>
      <c r="I142" s="8" t="s">
        <v>95</v>
      </c>
    </row>
    <row r="143" spans="1:9">
      <c r="A143" s="8">
        <v>141</v>
      </c>
      <c r="B143" s="8" t="s">
        <v>155</v>
      </c>
      <c r="C143" s="9" t="s">
        <v>11</v>
      </c>
      <c r="D143" s="11" t="s">
        <v>12</v>
      </c>
      <c r="E143" s="12">
        <f>VLOOKUP(B143,[1]语文!$C$1:$I$65536,7,0)</f>
        <v>0</v>
      </c>
      <c r="F143" s="12">
        <v>0</v>
      </c>
      <c r="G143" s="12">
        <f t="shared" si="2"/>
        <v>0</v>
      </c>
      <c r="H143" s="8" t="s">
        <v>19</v>
      </c>
      <c r="I143" s="8" t="s">
        <v>95</v>
      </c>
    </row>
    <row r="144" spans="1:9">
      <c r="A144" s="8">
        <v>142</v>
      </c>
      <c r="B144" s="8" t="s">
        <v>156</v>
      </c>
      <c r="C144" s="9" t="s">
        <v>11</v>
      </c>
      <c r="D144" s="11" t="s">
        <v>12</v>
      </c>
      <c r="E144" s="12">
        <f>VLOOKUP(B144,[1]语文!$C$1:$I$65536,7,0)</f>
        <v>0</v>
      </c>
      <c r="F144" s="12">
        <v>0</v>
      </c>
      <c r="G144" s="12">
        <f t="shared" si="2"/>
        <v>0</v>
      </c>
      <c r="H144" s="8" t="s">
        <v>19</v>
      </c>
      <c r="I144" s="8" t="s">
        <v>95</v>
      </c>
    </row>
    <row r="145" spans="1:9">
      <c r="A145" s="8">
        <v>143</v>
      </c>
      <c r="B145" s="8" t="s">
        <v>157</v>
      </c>
      <c r="C145" s="9" t="s">
        <v>11</v>
      </c>
      <c r="D145" s="11" t="s">
        <v>12</v>
      </c>
      <c r="E145" s="12">
        <f>VLOOKUP(B145,[1]语文!$C$1:$I$65536,7,0)</f>
        <v>0</v>
      </c>
      <c r="F145" s="12">
        <v>0</v>
      </c>
      <c r="G145" s="12">
        <f t="shared" si="2"/>
        <v>0</v>
      </c>
      <c r="H145" s="8" t="s">
        <v>19</v>
      </c>
      <c r="I145" s="8" t="s">
        <v>95</v>
      </c>
    </row>
    <row r="146" spans="1:9">
      <c r="A146" s="8">
        <v>144</v>
      </c>
      <c r="B146" s="8" t="s">
        <v>158</v>
      </c>
      <c r="C146" s="9" t="s">
        <v>11</v>
      </c>
      <c r="D146" s="11" t="s">
        <v>12</v>
      </c>
      <c r="E146" s="12">
        <f>VLOOKUP(B146,[1]语文!$C$1:$I$65536,7,0)</f>
        <v>0</v>
      </c>
      <c r="F146" s="12">
        <v>0</v>
      </c>
      <c r="G146" s="12">
        <f t="shared" si="2"/>
        <v>0</v>
      </c>
      <c r="H146" s="8" t="s">
        <v>19</v>
      </c>
      <c r="I146" s="8" t="s">
        <v>95</v>
      </c>
    </row>
    <row r="147" spans="1:9">
      <c r="A147" s="8">
        <v>145</v>
      </c>
      <c r="B147" s="8" t="s">
        <v>159</v>
      </c>
      <c r="C147" s="9" t="s">
        <v>11</v>
      </c>
      <c r="D147" s="11" t="s">
        <v>12</v>
      </c>
      <c r="E147" s="12">
        <f>VLOOKUP(B147,[1]语文!$C$1:$I$65536,7,0)</f>
        <v>0</v>
      </c>
      <c r="F147" s="12">
        <v>0</v>
      </c>
      <c r="G147" s="12">
        <f t="shared" si="2"/>
        <v>0</v>
      </c>
      <c r="H147" s="8" t="s">
        <v>19</v>
      </c>
      <c r="I147" s="8" t="s">
        <v>95</v>
      </c>
    </row>
    <row r="148" spans="1:9">
      <c r="A148" s="8">
        <v>146</v>
      </c>
      <c r="B148" s="8" t="s">
        <v>160</v>
      </c>
      <c r="C148" s="9" t="s">
        <v>11</v>
      </c>
      <c r="D148" s="11" t="s">
        <v>12</v>
      </c>
      <c r="E148" s="12">
        <f>VLOOKUP(B148,[1]语文!$C$1:$I$65536,7,0)</f>
        <v>0</v>
      </c>
      <c r="F148" s="12">
        <v>0</v>
      </c>
      <c r="G148" s="12">
        <f t="shared" si="2"/>
        <v>0</v>
      </c>
      <c r="H148" s="8" t="s">
        <v>19</v>
      </c>
      <c r="I148" s="8" t="s">
        <v>95</v>
      </c>
    </row>
    <row r="149" spans="1:9">
      <c r="A149" s="8">
        <v>147</v>
      </c>
      <c r="B149" s="8" t="s">
        <v>161</v>
      </c>
      <c r="C149" s="9" t="s">
        <v>11</v>
      </c>
      <c r="D149" s="11" t="s">
        <v>12</v>
      </c>
      <c r="E149" s="12">
        <f>VLOOKUP(B149,[1]语文!$C$1:$I$65536,7,0)</f>
        <v>0</v>
      </c>
      <c r="F149" s="12">
        <v>0</v>
      </c>
      <c r="G149" s="12">
        <f t="shared" si="2"/>
        <v>0</v>
      </c>
      <c r="H149" s="8" t="s">
        <v>19</v>
      </c>
      <c r="I149" s="8" t="s">
        <v>95</v>
      </c>
    </row>
    <row r="150" spans="1:9">
      <c r="A150" s="8">
        <v>148</v>
      </c>
      <c r="B150" s="8" t="s">
        <v>162</v>
      </c>
      <c r="C150" s="9" t="s">
        <v>11</v>
      </c>
      <c r="D150" s="11" t="s">
        <v>12</v>
      </c>
      <c r="E150" s="12">
        <f>VLOOKUP(B150,[1]语文!$C$1:$I$65536,7,0)</f>
        <v>0</v>
      </c>
      <c r="F150" s="12">
        <v>0</v>
      </c>
      <c r="G150" s="12">
        <f t="shared" si="2"/>
        <v>0</v>
      </c>
      <c r="H150" s="8" t="s">
        <v>19</v>
      </c>
      <c r="I150" s="8" t="s">
        <v>95</v>
      </c>
    </row>
    <row r="151" spans="1:9">
      <c r="A151" s="8">
        <v>149</v>
      </c>
      <c r="B151" s="8" t="s">
        <v>163</v>
      </c>
      <c r="C151" s="9" t="s">
        <v>11</v>
      </c>
      <c r="D151" s="11" t="s">
        <v>12</v>
      </c>
      <c r="E151" s="12">
        <f>VLOOKUP(B151,[1]语文!$C$1:$I$65536,7,0)</f>
        <v>0</v>
      </c>
      <c r="F151" s="12">
        <v>0</v>
      </c>
      <c r="G151" s="12">
        <f t="shared" si="2"/>
        <v>0</v>
      </c>
      <c r="H151" s="8" t="s">
        <v>19</v>
      </c>
      <c r="I151" s="8" t="s">
        <v>95</v>
      </c>
    </row>
    <row r="152" spans="1:9">
      <c r="A152" s="8">
        <v>150</v>
      </c>
      <c r="B152" s="8" t="s">
        <v>164</v>
      </c>
      <c r="C152" s="9" t="s">
        <v>11</v>
      </c>
      <c r="D152" s="11" t="s">
        <v>12</v>
      </c>
      <c r="E152" s="12">
        <f>VLOOKUP(B152,[1]语文!$C$1:$I$65536,7,0)</f>
        <v>0</v>
      </c>
      <c r="F152" s="12">
        <v>0</v>
      </c>
      <c r="G152" s="12">
        <f t="shared" si="2"/>
        <v>0</v>
      </c>
      <c r="H152" s="8" t="s">
        <v>19</v>
      </c>
      <c r="I152" s="8" t="s">
        <v>95</v>
      </c>
    </row>
    <row r="153" spans="1:9">
      <c r="A153" s="8">
        <v>151</v>
      </c>
      <c r="B153" s="8" t="s">
        <v>165</v>
      </c>
      <c r="C153" s="9" t="s">
        <v>11</v>
      </c>
      <c r="D153" s="11" t="s">
        <v>12</v>
      </c>
      <c r="E153" s="12">
        <f>VLOOKUP(B153,[1]语文!$C$1:$I$65536,7,0)</f>
        <v>0</v>
      </c>
      <c r="F153" s="12">
        <v>0</v>
      </c>
      <c r="G153" s="12">
        <f t="shared" si="2"/>
        <v>0</v>
      </c>
      <c r="H153" s="8" t="s">
        <v>19</v>
      </c>
      <c r="I153" s="8" t="s">
        <v>95</v>
      </c>
    </row>
    <row r="154" spans="1:9">
      <c r="A154" s="8">
        <v>152</v>
      </c>
      <c r="B154" s="8" t="s">
        <v>166</v>
      </c>
      <c r="C154" s="9" t="s">
        <v>11</v>
      </c>
      <c r="D154" s="11" t="s">
        <v>12</v>
      </c>
      <c r="E154" s="12">
        <f>VLOOKUP(B154,[1]语文!$C$1:$I$65536,7,0)</f>
        <v>0</v>
      </c>
      <c r="F154" s="12">
        <v>0</v>
      </c>
      <c r="G154" s="12">
        <f t="shared" si="2"/>
        <v>0</v>
      </c>
      <c r="H154" s="8" t="s">
        <v>19</v>
      </c>
      <c r="I154" s="8" t="s">
        <v>95</v>
      </c>
    </row>
    <row r="155" spans="1:9">
      <c r="A155" s="8">
        <v>153</v>
      </c>
      <c r="B155" s="8" t="s">
        <v>167</v>
      </c>
      <c r="C155" s="9" t="s">
        <v>168</v>
      </c>
      <c r="D155" s="11" t="s">
        <v>12</v>
      </c>
      <c r="E155" s="12">
        <f>VLOOKUP(B155,[2]数学!$C$1:$I$65536,7,0)</f>
        <v>82</v>
      </c>
      <c r="F155" s="12">
        <v>0</v>
      </c>
      <c r="G155" s="12">
        <f t="shared" si="2"/>
        <v>82</v>
      </c>
      <c r="H155" s="13" t="s">
        <v>13</v>
      </c>
      <c r="I155" s="8"/>
    </row>
    <row r="156" spans="1:9">
      <c r="A156" s="8">
        <v>154</v>
      </c>
      <c r="B156" s="8" t="s">
        <v>169</v>
      </c>
      <c r="C156" s="9" t="s">
        <v>168</v>
      </c>
      <c r="D156" s="11" t="s">
        <v>12</v>
      </c>
      <c r="E156" s="12">
        <f>VLOOKUP(B156,[2]数学!$C$1:$I$65536,7,0)</f>
        <v>76</v>
      </c>
      <c r="F156" s="12">
        <v>0</v>
      </c>
      <c r="G156" s="12">
        <f t="shared" si="2"/>
        <v>76</v>
      </c>
      <c r="H156" s="13" t="s">
        <v>13</v>
      </c>
      <c r="I156" s="8"/>
    </row>
    <row r="157" spans="1:9">
      <c r="A157" s="8">
        <v>155</v>
      </c>
      <c r="B157" s="8" t="s">
        <v>170</v>
      </c>
      <c r="C157" s="9" t="s">
        <v>168</v>
      </c>
      <c r="D157" s="11" t="s">
        <v>12</v>
      </c>
      <c r="E157" s="12">
        <f>VLOOKUP(B157,[2]数学!$C$1:$I$65536,7,0)</f>
        <v>75</v>
      </c>
      <c r="F157" s="12">
        <v>0</v>
      </c>
      <c r="G157" s="12">
        <f t="shared" si="2"/>
        <v>75</v>
      </c>
      <c r="H157" s="13" t="s">
        <v>13</v>
      </c>
      <c r="I157" s="8"/>
    </row>
    <row r="158" spans="1:9">
      <c r="A158" s="8">
        <v>156</v>
      </c>
      <c r="B158" s="8" t="s">
        <v>171</v>
      </c>
      <c r="C158" s="9" t="s">
        <v>168</v>
      </c>
      <c r="D158" s="11" t="s">
        <v>12</v>
      </c>
      <c r="E158" s="12">
        <f>VLOOKUP(B158,[2]数学!$C$1:$I$65536,7,0)</f>
        <v>75</v>
      </c>
      <c r="F158" s="12">
        <v>0</v>
      </c>
      <c r="G158" s="12">
        <f t="shared" si="2"/>
        <v>75</v>
      </c>
      <c r="H158" s="13" t="s">
        <v>13</v>
      </c>
      <c r="I158" s="8"/>
    </row>
    <row r="159" spans="1:9">
      <c r="A159" s="8">
        <v>157</v>
      </c>
      <c r="B159" s="8" t="s">
        <v>172</v>
      </c>
      <c r="C159" s="9" t="s">
        <v>168</v>
      </c>
      <c r="D159" s="11" t="s">
        <v>12</v>
      </c>
      <c r="E159" s="12">
        <f>VLOOKUP(B159,[2]数学!$C$1:$I$65536,7,0)</f>
        <v>73</v>
      </c>
      <c r="F159" s="12">
        <v>0</v>
      </c>
      <c r="G159" s="12">
        <f t="shared" si="2"/>
        <v>73</v>
      </c>
      <c r="H159" s="8" t="s">
        <v>19</v>
      </c>
      <c r="I159" s="8"/>
    </row>
    <row r="160" spans="1:9">
      <c r="A160" s="8">
        <v>158</v>
      </c>
      <c r="B160" s="8" t="s">
        <v>173</v>
      </c>
      <c r="C160" s="9" t="s">
        <v>168</v>
      </c>
      <c r="D160" s="11" t="s">
        <v>12</v>
      </c>
      <c r="E160" s="12">
        <f>VLOOKUP(B160,[2]数学!$C$1:$I$65536,7,0)</f>
        <v>73</v>
      </c>
      <c r="F160" s="12">
        <v>0</v>
      </c>
      <c r="G160" s="12">
        <f t="shared" si="2"/>
        <v>73</v>
      </c>
      <c r="H160" s="8" t="s">
        <v>19</v>
      </c>
      <c r="I160" s="8"/>
    </row>
    <row r="161" spans="1:9">
      <c r="A161" s="8">
        <v>159</v>
      </c>
      <c r="B161" s="8" t="s">
        <v>174</v>
      </c>
      <c r="C161" s="9" t="s">
        <v>168</v>
      </c>
      <c r="D161" s="11" t="s">
        <v>12</v>
      </c>
      <c r="E161" s="12">
        <f>VLOOKUP(B161,[2]数学!$C$1:$I$65536,7,0)</f>
        <v>71</v>
      </c>
      <c r="F161" s="12">
        <v>0</v>
      </c>
      <c r="G161" s="12">
        <f t="shared" si="2"/>
        <v>71</v>
      </c>
      <c r="H161" s="8" t="s">
        <v>19</v>
      </c>
      <c r="I161" s="8"/>
    </row>
    <row r="162" spans="1:9">
      <c r="A162" s="8">
        <v>160</v>
      </c>
      <c r="B162" s="8" t="s">
        <v>175</v>
      </c>
      <c r="C162" s="9" t="s">
        <v>168</v>
      </c>
      <c r="D162" s="11" t="s">
        <v>12</v>
      </c>
      <c r="E162" s="12">
        <f>VLOOKUP(B162,[2]数学!$C$1:$I$65536,7,0)</f>
        <v>71</v>
      </c>
      <c r="F162" s="12">
        <v>0</v>
      </c>
      <c r="G162" s="12">
        <f t="shared" si="2"/>
        <v>71</v>
      </c>
      <c r="H162" s="8" t="s">
        <v>19</v>
      </c>
      <c r="I162" s="8"/>
    </row>
    <row r="163" spans="1:9">
      <c r="A163" s="8">
        <v>161</v>
      </c>
      <c r="B163" s="8" t="s">
        <v>176</v>
      </c>
      <c r="C163" s="9" t="s">
        <v>168</v>
      </c>
      <c r="D163" s="11" t="s">
        <v>12</v>
      </c>
      <c r="E163" s="12">
        <f>VLOOKUP(B163,[2]数学!$C$1:$I$65536,7,0)</f>
        <v>70</v>
      </c>
      <c r="F163" s="12">
        <v>0</v>
      </c>
      <c r="G163" s="12">
        <f t="shared" si="2"/>
        <v>70</v>
      </c>
      <c r="H163" s="8" t="s">
        <v>19</v>
      </c>
      <c r="I163" s="8"/>
    </row>
    <row r="164" spans="1:9">
      <c r="A164" s="8">
        <v>162</v>
      </c>
      <c r="B164" s="8" t="s">
        <v>177</v>
      </c>
      <c r="C164" s="9" t="s">
        <v>168</v>
      </c>
      <c r="D164" s="11" t="s">
        <v>12</v>
      </c>
      <c r="E164" s="12">
        <f>VLOOKUP(B164,[2]数学!$C$1:$I$65536,7,0)</f>
        <v>70</v>
      </c>
      <c r="F164" s="12">
        <v>0</v>
      </c>
      <c r="G164" s="12">
        <f t="shared" si="2"/>
        <v>70</v>
      </c>
      <c r="H164" s="8" t="s">
        <v>19</v>
      </c>
      <c r="I164" s="8"/>
    </row>
    <row r="165" spans="1:9">
      <c r="A165" s="8">
        <v>163</v>
      </c>
      <c r="B165" s="8" t="s">
        <v>178</v>
      </c>
      <c r="C165" s="9" t="s">
        <v>168</v>
      </c>
      <c r="D165" s="11" t="s">
        <v>12</v>
      </c>
      <c r="E165" s="12">
        <f>VLOOKUP(B165,[2]数学!$C$1:$I$65536,7,0)</f>
        <v>68</v>
      </c>
      <c r="F165" s="12">
        <v>0</v>
      </c>
      <c r="G165" s="12">
        <f t="shared" si="2"/>
        <v>68</v>
      </c>
      <c r="H165" s="8" t="s">
        <v>19</v>
      </c>
      <c r="I165" s="8"/>
    </row>
    <row r="166" spans="1:9">
      <c r="A166" s="8">
        <v>164</v>
      </c>
      <c r="B166" s="8" t="s">
        <v>179</v>
      </c>
      <c r="C166" s="9" t="s">
        <v>168</v>
      </c>
      <c r="D166" s="11" t="s">
        <v>12</v>
      </c>
      <c r="E166" s="12">
        <f>VLOOKUP(B166,[2]数学!$C$1:$I$65536,7,0)</f>
        <v>68</v>
      </c>
      <c r="F166" s="12">
        <v>0</v>
      </c>
      <c r="G166" s="12">
        <f t="shared" si="2"/>
        <v>68</v>
      </c>
      <c r="H166" s="8" t="s">
        <v>19</v>
      </c>
      <c r="I166" s="8"/>
    </row>
    <row r="167" spans="1:9">
      <c r="A167" s="8">
        <v>165</v>
      </c>
      <c r="B167" s="8" t="s">
        <v>180</v>
      </c>
      <c r="C167" s="9" t="s">
        <v>168</v>
      </c>
      <c r="D167" s="11" t="s">
        <v>12</v>
      </c>
      <c r="E167" s="12">
        <f>VLOOKUP(B167,[2]数学!$C$1:$I$65536,7,0)</f>
        <v>68</v>
      </c>
      <c r="F167" s="12">
        <v>0</v>
      </c>
      <c r="G167" s="12">
        <f t="shared" si="2"/>
        <v>68</v>
      </c>
      <c r="H167" s="8" t="s">
        <v>19</v>
      </c>
      <c r="I167" s="8"/>
    </row>
    <row r="168" spans="1:9">
      <c r="A168" s="8">
        <v>166</v>
      </c>
      <c r="B168" s="8" t="s">
        <v>181</v>
      </c>
      <c r="C168" s="9" t="s">
        <v>168</v>
      </c>
      <c r="D168" s="11" t="s">
        <v>12</v>
      </c>
      <c r="E168" s="12">
        <f>VLOOKUP(B168,[2]数学!$C$1:$I$65536,7,0)</f>
        <v>66</v>
      </c>
      <c r="F168" s="12">
        <v>0</v>
      </c>
      <c r="G168" s="12">
        <f t="shared" si="2"/>
        <v>66</v>
      </c>
      <c r="H168" s="8" t="s">
        <v>19</v>
      </c>
      <c r="I168" s="8"/>
    </row>
    <row r="169" spans="1:9">
      <c r="A169" s="8">
        <v>167</v>
      </c>
      <c r="B169" s="8" t="s">
        <v>182</v>
      </c>
      <c r="C169" s="9" t="s">
        <v>168</v>
      </c>
      <c r="D169" s="11" t="s">
        <v>12</v>
      </c>
      <c r="E169" s="12">
        <f>VLOOKUP(B169,[2]数学!$C$1:$I$65536,7,0)</f>
        <v>65</v>
      </c>
      <c r="F169" s="12">
        <v>0</v>
      </c>
      <c r="G169" s="12">
        <f t="shared" si="2"/>
        <v>65</v>
      </c>
      <c r="H169" s="8" t="s">
        <v>19</v>
      </c>
      <c r="I169" s="8"/>
    </row>
    <row r="170" spans="1:9">
      <c r="A170" s="8">
        <v>168</v>
      </c>
      <c r="B170" s="8" t="s">
        <v>183</v>
      </c>
      <c r="C170" s="9" t="s">
        <v>168</v>
      </c>
      <c r="D170" s="11" t="s">
        <v>12</v>
      </c>
      <c r="E170" s="12">
        <f>VLOOKUP(B170,[2]数学!$C$1:$I$65536,7,0)</f>
        <v>63</v>
      </c>
      <c r="F170" s="12">
        <v>0</v>
      </c>
      <c r="G170" s="12">
        <f t="shared" si="2"/>
        <v>63</v>
      </c>
      <c r="H170" s="8" t="s">
        <v>19</v>
      </c>
      <c r="I170" s="8"/>
    </row>
    <row r="171" spans="1:9">
      <c r="A171" s="8">
        <v>169</v>
      </c>
      <c r="B171" s="8" t="s">
        <v>184</v>
      </c>
      <c r="C171" s="9" t="s">
        <v>168</v>
      </c>
      <c r="D171" s="11" t="s">
        <v>12</v>
      </c>
      <c r="E171" s="12">
        <f>VLOOKUP(B171,[2]数学!$C$1:$I$65536,7,0)</f>
        <v>61</v>
      </c>
      <c r="F171" s="12">
        <v>0</v>
      </c>
      <c r="G171" s="12">
        <f t="shared" si="2"/>
        <v>61</v>
      </c>
      <c r="H171" s="8" t="s">
        <v>19</v>
      </c>
      <c r="I171" s="8"/>
    </row>
    <row r="172" spans="1:9">
      <c r="A172" s="8">
        <v>170</v>
      </c>
      <c r="B172" s="8" t="s">
        <v>185</v>
      </c>
      <c r="C172" s="9" t="s">
        <v>168</v>
      </c>
      <c r="D172" s="11" t="s">
        <v>12</v>
      </c>
      <c r="E172" s="12">
        <f>VLOOKUP(B172,[2]数学!$C$1:$I$65536,7,0)</f>
        <v>61</v>
      </c>
      <c r="F172" s="12">
        <v>0</v>
      </c>
      <c r="G172" s="12">
        <f t="shared" si="2"/>
        <v>61</v>
      </c>
      <c r="H172" s="8" t="s">
        <v>19</v>
      </c>
      <c r="I172" s="8"/>
    </row>
    <row r="173" spans="1:9">
      <c r="A173" s="8">
        <v>171</v>
      </c>
      <c r="B173" s="8" t="s">
        <v>186</v>
      </c>
      <c r="C173" s="9" t="s">
        <v>168</v>
      </c>
      <c r="D173" s="11" t="s">
        <v>12</v>
      </c>
      <c r="E173" s="12">
        <f>VLOOKUP(B173,[2]数学!$C$1:$I$65536,7,0)</f>
        <v>61</v>
      </c>
      <c r="F173" s="12">
        <v>0</v>
      </c>
      <c r="G173" s="12">
        <f t="shared" si="2"/>
        <v>61</v>
      </c>
      <c r="H173" s="8" t="s">
        <v>19</v>
      </c>
      <c r="I173" s="8"/>
    </row>
    <row r="174" spans="1:9">
      <c r="A174" s="8">
        <v>172</v>
      </c>
      <c r="B174" s="8" t="s">
        <v>187</v>
      </c>
      <c r="C174" s="9" t="s">
        <v>168</v>
      </c>
      <c r="D174" s="11" t="s">
        <v>12</v>
      </c>
      <c r="E174" s="12">
        <f>VLOOKUP(B174,[2]数学!$C$1:$I$65536,7,0)</f>
        <v>60</v>
      </c>
      <c r="F174" s="12">
        <v>0</v>
      </c>
      <c r="G174" s="12">
        <f t="shared" si="2"/>
        <v>60</v>
      </c>
      <c r="H174" s="8" t="s">
        <v>19</v>
      </c>
      <c r="I174" s="8"/>
    </row>
    <row r="175" spans="1:9">
      <c r="A175" s="8">
        <v>173</v>
      </c>
      <c r="B175" s="8" t="s">
        <v>188</v>
      </c>
      <c r="C175" s="9" t="s">
        <v>168</v>
      </c>
      <c r="D175" s="11" t="s">
        <v>12</v>
      </c>
      <c r="E175" s="12">
        <f>VLOOKUP(B175,[2]数学!$C$1:$I$65536,7,0)</f>
        <v>59</v>
      </c>
      <c r="F175" s="12">
        <v>0</v>
      </c>
      <c r="G175" s="12">
        <f t="shared" si="2"/>
        <v>59</v>
      </c>
      <c r="H175" s="8" t="s">
        <v>19</v>
      </c>
      <c r="I175" s="8"/>
    </row>
    <row r="176" spans="1:9">
      <c r="A176" s="8">
        <v>174</v>
      </c>
      <c r="B176" s="8" t="s">
        <v>189</v>
      </c>
      <c r="C176" s="9" t="s">
        <v>168</v>
      </c>
      <c r="D176" s="11" t="s">
        <v>12</v>
      </c>
      <c r="E176" s="12">
        <f>VLOOKUP(B176,[2]数学!$C$1:$I$65536,7,0)</f>
        <v>59</v>
      </c>
      <c r="F176" s="12">
        <v>0</v>
      </c>
      <c r="G176" s="12">
        <f t="shared" si="2"/>
        <v>59</v>
      </c>
      <c r="H176" s="8" t="s">
        <v>19</v>
      </c>
      <c r="I176" s="8"/>
    </row>
    <row r="177" spans="1:9">
      <c r="A177" s="8">
        <v>175</v>
      </c>
      <c r="B177" s="8" t="s">
        <v>190</v>
      </c>
      <c r="C177" s="9" t="s">
        <v>168</v>
      </c>
      <c r="D177" s="11" t="s">
        <v>12</v>
      </c>
      <c r="E177" s="12">
        <f>VLOOKUP(B177,[2]数学!$C$1:$I$65536,7,0)</f>
        <v>58</v>
      </c>
      <c r="F177" s="12">
        <v>0</v>
      </c>
      <c r="G177" s="12">
        <f t="shared" si="2"/>
        <v>58</v>
      </c>
      <c r="H177" s="8" t="s">
        <v>19</v>
      </c>
      <c r="I177" s="8"/>
    </row>
    <row r="178" spans="1:9">
      <c r="A178" s="8">
        <v>176</v>
      </c>
      <c r="B178" s="8" t="s">
        <v>191</v>
      </c>
      <c r="C178" s="9" t="s">
        <v>168</v>
      </c>
      <c r="D178" s="11" t="s">
        <v>12</v>
      </c>
      <c r="E178" s="12">
        <f>VLOOKUP(B178,[2]数学!$C$1:$I$65536,7,0)</f>
        <v>57</v>
      </c>
      <c r="F178" s="12">
        <v>0</v>
      </c>
      <c r="G178" s="12">
        <f t="shared" si="2"/>
        <v>57</v>
      </c>
      <c r="H178" s="8" t="s">
        <v>19</v>
      </c>
      <c r="I178" s="8"/>
    </row>
    <row r="179" spans="1:9">
      <c r="A179" s="8">
        <v>177</v>
      </c>
      <c r="B179" s="8" t="s">
        <v>192</v>
      </c>
      <c r="C179" s="9" t="s">
        <v>168</v>
      </c>
      <c r="D179" s="11" t="s">
        <v>12</v>
      </c>
      <c r="E179" s="12">
        <f>VLOOKUP(B179,[2]数学!$C$1:$I$65536,7,0)</f>
        <v>57</v>
      </c>
      <c r="F179" s="12">
        <v>0</v>
      </c>
      <c r="G179" s="12">
        <f t="shared" si="2"/>
        <v>57</v>
      </c>
      <c r="H179" s="8" t="s">
        <v>19</v>
      </c>
      <c r="I179" s="8"/>
    </row>
    <row r="180" spans="1:9">
      <c r="A180" s="8">
        <v>178</v>
      </c>
      <c r="B180" s="8" t="s">
        <v>193</v>
      </c>
      <c r="C180" s="9" t="s">
        <v>168</v>
      </c>
      <c r="D180" s="11" t="s">
        <v>12</v>
      </c>
      <c r="E180" s="12">
        <f>VLOOKUP(B180,[2]数学!$C$1:$I$65536,7,0)</f>
        <v>56</v>
      </c>
      <c r="F180" s="12">
        <v>0</v>
      </c>
      <c r="G180" s="12">
        <f t="shared" si="2"/>
        <v>56</v>
      </c>
      <c r="H180" s="8" t="s">
        <v>19</v>
      </c>
      <c r="I180" s="8"/>
    </row>
    <row r="181" spans="1:9">
      <c r="A181" s="8">
        <v>179</v>
      </c>
      <c r="B181" s="8" t="s">
        <v>194</v>
      </c>
      <c r="C181" s="9" t="s">
        <v>168</v>
      </c>
      <c r="D181" s="11" t="s">
        <v>12</v>
      </c>
      <c r="E181" s="12">
        <f>VLOOKUP(B181,[2]数学!$C$1:$I$65536,7,0)</f>
        <v>54</v>
      </c>
      <c r="F181" s="12">
        <v>0</v>
      </c>
      <c r="G181" s="12">
        <f t="shared" si="2"/>
        <v>54</v>
      </c>
      <c r="H181" s="8" t="s">
        <v>19</v>
      </c>
      <c r="I181" s="8"/>
    </row>
    <row r="182" spans="1:9">
      <c r="A182" s="8">
        <v>180</v>
      </c>
      <c r="B182" s="8" t="s">
        <v>195</v>
      </c>
      <c r="C182" s="9" t="s">
        <v>168</v>
      </c>
      <c r="D182" s="11" t="s">
        <v>12</v>
      </c>
      <c r="E182" s="12">
        <f>VLOOKUP(B182,[2]数学!$C$1:$I$65536,7,0)</f>
        <v>53</v>
      </c>
      <c r="F182" s="12">
        <v>0</v>
      </c>
      <c r="G182" s="12">
        <f t="shared" si="2"/>
        <v>53</v>
      </c>
      <c r="H182" s="8" t="s">
        <v>19</v>
      </c>
      <c r="I182" s="8"/>
    </row>
    <row r="183" spans="1:9">
      <c r="A183" s="8">
        <v>181</v>
      </c>
      <c r="B183" s="8" t="s">
        <v>196</v>
      </c>
      <c r="C183" s="9" t="s">
        <v>168</v>
      </c>
      <c r="D183" s="11" t="s">
        <v>12</v>
      </c>
      <c r="E183" s="12">
        <f>VLOOKUP(B183,[2]数学!$C$1:$I$65536,7,0)</f>
        <v>53</v>
      </c>
      <c r="F183" s="12">
        <v>0</v>
      </c>
      <c r="G183" s="12">
        <f t="shared" si="2"/>
        <v>53</v>
      </c>
      <c r="H183" s="8" t="s">
        <v>19</v>
      </c>
      <c r="I183" s="8"/>
    </row>
    <row r="184" spans="1:9">
      <c r="A184" s="8">
        <v>182</v>
      </c>
      <c r="B184" s="8" t="s">
        <v>197</v>
      </c>
      <c r="C184" s="9" t="s">
        <v>168</v>
      </c>
      <c r="D184" s="11" t="s">
        <v>12</v>
      </c>
      <c r="E184" s="12">
        <f>VLOOKUP(B184,[2]数学!$C$1:$I$65536,7,0)</f>
        <v>48</v>
      </c>
      <c r="F184" s="12">
        <v>0</v>
      </c>
      <c r="G184" s="12">
        <f t="shared" si="2"/>
        <v>48</v>
      </c>
      <c r="H184" s="8" t="s">
        <v>19</v>
      </c>
      <c r="I184" s="8"/>
    </row>
    <row r="185" spans="1:9">
      <c r="A185" s="8">
        <v>183</v>
      </c>
      <c r="B185" s="8" t="s">
        <v>198</v>
      </c>
      <c r="C185" s="9" t="s">
        <v>168</v>
      </c>
      <c r="D185" s="11" t="s">
        <v>12</v>
      </c>
      <c r="E185" s="12">
        <f>VLOOKUP(B185,[2]数学!$C$1:$I$65536,7,0)</f>
        <v>44</v>
      </c>
      <c r="F185" s="12">
        <v>0</v>
      </c>
      <c r="G185" s="12">
        <f t="shared" si="2"/>
        <v>44</v>
      </c>
      <c r="H185" s="8" t="s">
        <v>19</v>
      </c>
      <c r="I185" s="8"/>
    </row>
    <row r="186" spans="1:9">
      <c r="A186" s="8">
        <v>184</v>
      </c>
      <c r="B186" s="8" t="s">
        <v>199</v>
      </c>
      <c r="C186" s="9" t="s">
        <v>168</v>
      </c>
      <c r="D186" s="11" t="s">
        <v>12</v>
      </c>
      <c r="E186" s="12">
        <f>VLOOKUP(B186,[2]数学!$C$1:$I$65536,7,0)</f>
        <v>44</v>
      </c>
      <c r="F186" s="12">
        <v>0</v>
      </c>
      <c r="G186" s="12">
        <f t="shared" si="2"/>
        <v>44</v>
      </c>
      <c r="H186" s="8" t="s">
        <v>19</v>
      </c>
      <c r="I186" s="8"/>
    </row>
    <row r="187" spans="1:9">
      <c r="A187" s="8">
        <v>185</v>
      </c>
      <c r="B187" s="8" t="s">
        <v>200</v>
      </c>
      <c r="C187" s="9" t="s">
        <v>168</v>
      </c>
      <c r="D187" s="11" t="s">
        <v>12</v>
      </c>
      <c r="E187" s="12">
        <f>VLOOKUP(B187,[2]数学!$C$1:$I$65536,7,0)</f>
        <v>42</v>
      </c>
      <c r="F187" s="12">
        <v>0</v>
      </c>
      <c r="G187" s="12">
        <f t="shared" si="2"/>
        <v>42</v>
      </c>
      <c r="H187" s="8" t="s">
        <v>19</v>
      </c>
      <c r="I187" s="8"/>
    </row>
    <row r="188" spans="1:9">
      <c r="A188" s="8">
        <v>186</v>
      </c>
      <c r="B188" s="8" t="s">
        <v>201</v>
      </c>
      <c r="C188" s="9" t="s">
        <v>168</v>
      </c>
      <c r="D188" s="11" t="s">
        <v>12</v>
      </c>
      <c r="E188" s="12">
        <f>VLOOKUP(B188,[2]数学!$C$1:$I$65536,7,0)</f>
        <v>36</v>
      </c>
      <c r="F188" s="12">
        <v>0</v>
      </c>
      <c r="G188" s="12">
        <f t="shared" si="2"/>
        <v>36</v>
      </c>
      <c r="H188" s="8" t="s">
        <v>19</v>
      </c>
      <c r="I188" s="8"/>
    </row>
    <row r="189" spans="1:9">
      <c r="A189" s="8">
        <v>187</v>
      </c>
      <c r="B189" s="8" t="s">
        <v>202</v>
      </c>
      <c r="C189" s="9" t="s">
        <v>168</v>
      </c>
      <c r="D189" s="11" t="s">
        <v>12</v>
      </c>
      <c r="E189" s="12">
        <f>VLOOKUP(B189,[2]数学!$C$1:$I$65536,7,0)</f>
        <v>30</v>
      </c>
      <c r="F189" s="12">
        <v>0</v>
      </c>
      <c r="G189" s="12">
        <f t="shared" si="2"/>
        <v>30</v>
      </c>
      <c r="H189" s="8" t="s">
        <v>19</v>
      </c>
      <c r="I189" s="8"/>
    </row>
    <row r="190" spans="1:9">
      <c r="A190" s="8">
        <v>188</v>
      </c>
      <c r="B190" s="8" t="s">
        <v>203</v>
      </c>
      <c r="C190" s="9" t="s">
        <v>168</v>
      </c>
      <c r="D190" s="11" t="s">
        <v>12</v>
      </c>
      <c r="E190" s="12">
        <f>VLOOKUP(B190,[2]数学!$C$1:$I$65536,7,0)</f>
        <v>30</v>
      </c>
      <c r="F190" s="12">
        <v>0</v>
      </c>
      <c r="G190" s="12">
        <f t="shared" si="2"/>
        <v>30</v>
      </c>
      <c r="H190" s="8" t="s">
        <v>19</v>
      </c>
      <c r="I190" s="8"/>
    </row>
    <row r="191" spans="1:9">
      <c r="A191" s="8">
        <v>189</v>
      </c>
      <c r="B191" s="8" t="s">
        <v>204</v>
      </c>
      <c r="C191" s="9" t="s">
        <v>168</v>
      </c>
      <c r="D191" s="11" t="s">
        <v>12</v>
      </c>
      <c r="E191" s="12">
        <f>VLOOKUP(B191,[2]数学!$C$1:$I$65536,7,0)</f>
        <v>24</v>
      </c>
      <c r="F191" s="12">
        <v>0</v>
      </c>
      <c r="G191" s="12">
        <f t="shared" si="2"/>
        <v>24</v>
      </c>
      <c r="H191" s="8" t="s">
        <v>19</v>
      </c>
      <c r="I191" s="8"/>
    </row>
    <row r="192" spans="1:9">
      <c r="A192" s="8">
        <v>190</v>
      </c>
      <c r="B192" s="8" t="s">
        <v>205</v>
      </c>
      <c r="C192" s="9" t="s">
        <v>168</v>
      </c>
      <c r="D192" s="11" t="s">
        <v>12</v>
      </c>
      <c r="E192" s="12">
        <f>VLOOKUP(B192,[2]数学!$C$1:$I$65536,7,0)</f>
        <v>0</v>
      </c>
      <c r="F192" s="12">
        <v>0</v>
      </c>
      <c r="G192" s="12">
        <f t="shared" si="2"/>
        <v>0</v>
      </c>
      <c r="H192" s="8" t="s">
        <v>19</v>
      </c>
      <c r="I192" s="8" t="s">
        <v>95</v>
      </c>
    </row>
    <row r="193" spans="1:9">
      <c r="A193" s="8">
        <v>191</v>
      </c>
      <c r="B193" s="8" t="s">
        <v>206</v>
      </c>
      <c r="C193" s="9" t="s">
        <v>168</v>
      </c>
      <c r="D193" s="11" t="s">
        <v>12</v>
      </c>
      <c r="E193" s="12">
        <f>VLOOKUP(B193,[2]数学!$C$1:$I$65536,7,0)</f>
        <v>0</v>
      </c>
      <c r="F193" s="12">
        <v>0</v>
      </c>
      <c r="G193" s="12">
        <f t="shared" si="2"/>
        <v>0</v>
      </c>
      <c r="H193" s="8" t="s">
        <v>19</v>
      </c>
      <c r="I193" s="8" t="s">
        <v>95</v>
      </c>
    </row>
    <row r="194" spans="1:9">
      <c r="A194" s="8">
        <v>192</v>
      </c>
      <c r="B194" s="8" t="s">
        <v>207</v>
      </c>
      <c r="C194" s="9" t="s">
        <v>168</v>
      </c>
      <c r="D194" s="11" t="s">
        <v>12</v>
      </c>
      <c r="E194" s="12">
        <f>VLOOKUP(B194,[2]数学!$C$1:$I$65536,7,0)</f>
        <v>0</v>
      </c>
      <c r="F194" s="12">
        <v>0</v>
      </c>
      <c r="G194" s="12">
        <f t="shared" si="2"/>
        <v>0</v>
      </c>
      <c r="H194" s="8" t="s">
        <v>19</v>
      </c>
      <c r="I194" s="8" t="s">
        <v>95</v>
      </c>
    </row>
    <row r="195" spans="1:9">
      <c r="A195" s="8">
        <v>193</v>
      </c>
      <c r="B195" s="8" t="s">
        <v>208</v>
      </c>
      <c r="C195" s="9" t="s">
        <v>168</v>
      </c>
      <c r="D195" s="11" t="s">
        <v>12</v>
      </c>
      <c r="E195" s="12">
        <f>VLOOKUP(B195,[2]数学!$C$1:$I$65536,7,0)</f>
        <v>0</v>
      </c>
      <c r="F195" s="12">
        <v>0</v>
      </c>
      <c r="G195" s="12">
        <f t="shared" ref="G195:G258" si="3">E195+F195</f>
        <v>0</v>
      </c>
      <c r="H195" s="8" t="s">
        <v>19</v>
      </c>
      <c r="I195" s="8" t="s">
        <v>95</v>
      </c>
    </row>
    <row r="196" spans="1:9">
      <c r="A196" s="8">
        <v>194</v>
      </c>
      <c r="B196" s="8" t="s">
        <v>209</v>
      </c>
      <c r="C196" s="9" t="s">
        <v>168</v>
      </c>
      <c r="D196" s="11" t="s">
        <v>12</v>
      </c>
      <c r="E196" s="12">
        <f>VLOOKUP(B196,[2]数学!$C$1:$I$65536,7,0)</f>
        <v>0</v>
      </c>
      <c r="F196" s="12">
        <v>0</v>
      </c>
      <c r="G196" s="12">
        <f t="shared" si="3"/>
        <v>0</v>
      </c>
      <c r="H196" s="8" t="s">
        <v>19</v>
      </c>
      <c r="I196" s="8" t="s">
        <v>95</v>
      </c>
    </row>
    <row r="197" spans="1:9">
      <c r="A197" s="8">
        <v>195</v>
      </c>
      <c r="B197" s="8" t="s">
        <v>210</v>
      </c>
      <c r="C197" s="9" t="s">
        <v>168</v>
      </c>
      <c r="D197" s="11" t="s">
        <v>12</v>
      </c>
      <c r="E197" s="12">
        <f>VLOOKUP(B197,[2]数学!$C$1:$I$65536,7,0)</f>
        <v>0</v>
      </c>
      <c r="F197" s="12">
        <v>0</v>
      </c>
      <c r="G197" s="12">
        <f t="shared" si="3"/>
        <v>0</v>
      </c>
      <c r="H197" s="8" t="s">
        <v>19</v>
      </c>
      <c r="I197" s="8" t="s">
        <v>95</v>
      </c>
    </row>
    <row r="198" spans="1:9">
      <c r="A198" s="8">
        <v>196</v>
      </c>
      <c r="B198" s="8" t="s">
        <v>211</v>
      </c>
      <c r="C198" s="9" t="s">
        <v>168</v>
      </c>
      <c r="D198" s="11" t="s">
        <v>12</v>
      </c>
      <c r="E198" s="12">
        <f>VLOOKUP(B198,[2]数学!$C$1:$I$65536,7,0)</f>
        <v>0</v>
      </c>
      <c r="F198" s="12">
        <v>0</v>
      </c>
      <c r="G198" s="12">
        <f t="shared" si="3"/>
        <v>0</v>
      </c>
      <c r="H198" s="8" t="s">
        <v>19</v>
      </c>
      <c r="I198" s="8" t="s">
        <v>95</v>
      </c>
    </row>
    <row r="199" spans="1:9">
      <c r="A199" s="8">
        <v>197</v>
      </c>
      <c r="B199" s="8" t="s">
        <v>212</v>
      </c>
      <c r="C199" s="9" t="s">
        <v>168</v>
      </c>
      <c r="D199" s="11" t="s">
        <v>12</v>
      </c>
      <c r="E199" s="12">
        <f>VLOOKUP(B199,[2]数学!$C$1:$I$65536,7,0)</f>
        <v>0</v>
      </c>
      <c r="F199" s="12">
        <v>0</v>
      </c>
      <c r="G199" s="12">
        <f t="shared" si="3"/>
        <v>0</v>
      </c>
      <c r="H199" s="8" t="s">
        <v>19</v>
      </c>
      <c r="I199" s="8" t="s">
        <v>95</v>
      </c>
    </row>
    <row r="200" spans="1:9">
      <c r="A200" s="8">
        <v>198</v>
      </c>
      <c r="B200" s="8" t="s">
        <v>213</v>
      </c>
      <c r="C200" s="9" t="s">
        <v>168</v>
      </c>
      <c r="D200" s="11" t="s">
        <v>12</v>
      </c>
      <c r="E200" s="12">
        <f>VLOOKUP(B200,[2]数学!$C$1:$I$65536,7,0)</f>
        <v>0</v>
      </c>
      <c r="F200" s="12">
        <v>0</v>
      </c>
      <c r="G200" s="12">
        <f t="shared" si="3"/>
        <v>0</v>
      </c>
      <c r="H200" s="8" t="s">
        <v>19</v>
      </c>
      <c r="I200" s="8" t="s">
        <v>95</v>
      </c>
    </row>
    <row r="201" spans="1:9">
      <c r="A201" s="8">
        <v>199</v>
      </c>
      <c r="B201" s="8" t="s">
        <v>214</v>
      </c>
      <c r="C201" s="9" t="s">
        <v>168</v>
      </c>
      <c r="D201" s="11" t="s">
        <v>12</v>
      </c>
      <c r="E201" s="12">
        <f>VLOOKUP(B201,[2]数学!$C$1:$I$65536,7,0)</f>
        <v>0</v>
      </c>
      <c r="F201" s="12">
        <v>0</v>
      </c>
      <c r="G201" s="12">
        <f t="shared" si="3"/>
        <v>0</v>
      </c>
      <c r="H201" s="8" t="s">
        <v>19</v>
      </c>
      <c r="I201" s="8" t="s">
        <v>95</v>
      </c>
    </row>
    <row r="202" spans="1:9">
      <c r="A202" s="8">
        <v>200</v>
      </c>
      <c r="B202" s="8" t="s">
        <v>215</v>
      </c>
      <c r="C202" s="9" t="s">
        <v>168</v>
      </c>
      <c r="D202" s="11" t="s">
        <v>12</v>
      </c>
      <c r="E202" s="12">
        <f>VLOOKUP(B202,[2]数学!$C$1:$I$65536,7,0)</f>
        <v>0</v>
      </c>
      <c r="F202" s="12">
        <v>0</v>
      </c>
      <c r="G202" s="12">
        <f t="shared" si="3"/>
        <v>0</v>
      </c>
      <c r="H202" s="8" t="s">
        <v>19</v>
      </c>
      <c r="I202" s="8" t="s">
        <v>95</v>
      </c>
    </row>
    <row r="203" spans="1:9">
      <c r="A203" s="8">
        <v>201</v>
      </c>
      <c r="B203" s="8" t="s">
        <v>216</v>
      </c>
      <c r="C203" s="9" t="s">
        <v>168</v>
      </c>
      <c r="D203" s="11" t="s">
        <v>12</v>
      </c>
      <c r="E203" s="12">
        <f>VLOOKUP(B203,[2]数学!$C$1:$I$65536,7,0)</f>
        <v>0</v>
      </c>
      <c r="F203" s="12">
        <v>0</v>
      </c>
      <c r="G203" s="12">
        <f t="shared" si="3"/>
        <v>0</v>
      </c>
      <c r="H203" s="8" t="s">
        <v>19</v>
      </c>
      <c r="I203" s="8" t="s">
        <v>95</v>
      </c>
    </row>
    <row r="204" spans="1:9">
      <c r="A204" s="8">
        <v>202</v>
      </c>
      <c r="B204" s="8" t="s">
        <v>217</v>
      </c>
      <c r="C204" s="9" t="s">
        <v>168</v>
      </c>
      <c r="D204" s="11" t="s">
        <v>12</v>
      </c>
      <c r="E204" s="12">
        <f>VLOOKUP(B204,[2]数学!$C$1:$I$65536,7,0)</f>
        <v>0</v>
      </c>
      <c r="F204" s="12">
        <v>0</v>
      </c>
      <c r="G204" s="12">
        <f t="shared" si="3"/>
        <v>0</v>
      </c>
      <c r="H204" s="8" t="s">
        <v>19</v>
      </c>
      <c r="I204" s="8" t="s">
        <v>95</v>
      </c>
    </row>
    <row r="205" spans="1:9">
      <c r="A205" s="8">
        <v>203</v>
      </c>
      <c r="B205" s="8" t="s">
        <v>218</v>
      </c>
      <c r="C205" s="9" t="s">
        <v>168</v>
      </c>
      <c r="D205" s="11" t="s">
        <v>12</v>
      </c>
      <c r="E205" s="12">
        <f>VLOOKUP(B205,[2]数学!$C$1:$I$65536,7,0)</f>
        <v>0</v>
      </c>
      <c r="F205" s="12">
        <v>0</v>
      </c>
      <c r="G205" s="12">
        <f t="shared" si="3"/>
        <v>0</v>
      </c>
      <c r="H205" s="8" t="s">
        <v>19</v>
      </c>
      <c r="I205" s="8" t="s">
        <v>95</v>
      </c>
    </row>
    <row r="206" spans="1:9">
      <c r="A206" s="8">
        <v>204</v>
      </c>
      <c r="B206" s="8" t="s">
        <v>219</v>
      </c>
      <c r="C206" s="9" t="s">
        <v>168</v>
      </c>
      <c r="D206" s="11" t="s">
        <v>12</v>
      </c>
      <c r="E206" s="12">
        <f>VLOOKUP(B206,[2]数学!$C$1:$I$65536,7,0)</f>
        <v>0</v>
      </c>
      <c r="F206" s="12">
        <v>0</v>
      </c>
      <c r="G206" s="12">
        <f t="shared" si="3"/>
        <v>0</v>
      </c>
      <c r="H206" s="8" t="s">
        <v>19</v>
      </c>
      <c r="I206" s="8" t="s">
        <v>95</v>
      </c>
    </row>
    <row r="207" spans="1:9">
      <c r="A207" s="8">
        <v>205</v>
      </c>
      <c r="B207" s="8" t="s">
        <v>220</v>
      </c>
      <c r="C207" s="9" t="s">
        <v>168</v>
      </c>
      <c r="D207" s="11" t="s">
        <v>12</v>
      </c>
      <c r="E207" s="12">
        <f>VLOOKUP(B207,[2]数学!$C$1:$I$65536,7,0)</f>
        <v>0</v>
      </c>
      <c r="F207" s="12">
        <v>0</v>
      </c>
      <c r="G207" s="12">
        <f t="shared" si="3"/>
        <v>0</v>
      </c>
      <c r="H207" s="8" t="s">
        <v>19</v>
      </c>
      <c r="I207" s="8" t="s">
        <v>95</v>
      </c>
    </row>
    <row r="208" spans="1:9">
      <c r="A208" s="8">
        <v>206</v>
      </c>
      <c r="B208" s="8" t="s">
        <v>221</v>
      </c>
      <c r="C208" s="9" t="s">
        <v>168</v>
      </c>
      <c r="D208" s="11" t="s">
        <v>12</v>
      </c>
      <c r="E208" s="12">
        <f>VLOOKUP(B208,[2]数学!$C$1:$I$65536,7,0)</f>
        <v>0</v>
      </c>
      <c r="F208" s="12">
        <v>0</v>
      </c>
      <c r="G208" s="12">
        <f t="shared" si="3"/>
        <v>0</v>
      </c>
      <c r="H208" s="8" t="s">
        <v>19</v>
      </c>
      <c r="I208" s="8" t="s">
        <v>95</v>
      </c>
    </row>
    <row r="209" spans="1:9">
      <c r="A209" s="8">
        <v>207</v>
      </c>
      <c r="B209" s="8" t="s">
        <v>222</v>
      </c>
      <c r="C209" s="9" t="s">
        <v>168</v>
      </c>
      <c r="D209" s="11" t="s">
        <v>12</v>
      </c>
      <c r="E209" s="12">
        <f>VLOOKUP(B209,[2]数学!$C$1:$I$65536,7,0)</f>
        <v>0</v>
      </c>
      <c r="F209" s="12">
        <v>0</v>
      </c>
      <c r="G209" s="12">
        <f t="shared" si="3"/>
        <v>0</v>
      </c>
      <c r="H209" s="8" t="s">
        <v>19</v>
      </c>
      <c r="I209" s="8" t="s">
        <v>95</v>
      </c>
    </row>
    <row r="210" spans="1:9">
      <c r="A210" s="8">
        <v>208</v>
      </c>
      <c r="B210" s="8" t="s">
        <v>223</v>
      </c>
      <c r="C210" s="9" t="s">
        <v>168</v>
      </c>
      <c r="D210" s="11" t="s">
        <v>12</v>
      </c>
      <c r="E210" s="12">
        <f>VLOOKUP(B210,[2]数学!$C$1:$I$65536,7,0)</f>
        <v>0</v>
      </c>
      <c r="F210" s="12">
        <v>0</v>
      </c>
      <c r="G210" s="12">
        <f t="shared" si="3"/>
        <v>0</v>
      </c>
      <c r="H210" s="8" t="s">
        <v>19</v>
      </c>
      <c r="I210" s="8" t="s">
        <v>95</v>
      </c>
    </row>
    <row r="211" spans="1:9">
      <c r="A211" s="8">
        <v>209</v>
      </c>
      <c r="B211" s="8" t="s">
        <v>224</v>
      </c>
      <c r="C211" s="9" t="s">
        <v>168</v>
      </c>
      <c r="D211" s="11" t="s">
        <v>12</v>
      </c>
      <c r="E211" s="12">
        <f>VLOOKUP(B211,[2]数学!$C$1:$I$65536,7,0)</f>
        <v>0</v>
      </c>
      <c r="F211" s="12">
        <v>0</v>
      </c>
      <c r="G211" s="12">
        <f t="shared" si="3"/>
        <v>0</v>
      </c>
      <c r="H211" s="8" t="s">
        <v>19</v>
      </c>
      <c r="I211" s="8" t="s">
        <v>95</v>
      </c>
    </row>
    <row r="212" spans="1:9">
      <c r="A212" s="8">
        <v>210</v>
      </c>
      <c r="B212" s="8" t="s">
        <v>225</v>
      </c>
      <c r="C212" s="9" t="s">
        <v>168</v>
      </c>
      <c r="D212" s="11" t="s">
        <v>12</v>
      </c>
      <c r="E212" s="12">
        <f>VLOOKUP(B212,[2]数学!$C$1:$I$65536,7,0)</f>
        <v>0</v>
      </c>
      <c r="F212" s="12">
        <v>0</v>
      </c>
      <c r="G212" s="12">
        <f t="shared" si="3"/>
        <v>0</v>
      </c>
      <c r="H212" s="8" t="s">
        <v>19</v>
      </c>
      <c r="I212" s="8" t="s">
        <v>95</v>
      </c>
    </row>
    <row r="213" spans="1:9">
      <c r="A213" s="8">
        <v>211</v>
      </c>
      <c r="B213" s="8" t="s">
        <v>226</v>
      </c>
      <c r="C213" s="9" t="s">
        <v>168</v>
      </c>
      <c r="D213" s="11" t="s">
        <v>12</v>
      </c>
      <c r="E213" s="12">
        <f>VLOOKUP(B213,[2]数学!$C$1:$I$65536,7,0)</f>
        <v>0</v>
      </c>
      <c r="F213" s="12">
        <v>0</v>
      </c>
      <c r="G213" s="12">
        <f t="shared" si="3"/>
        <v>0</v>
      </c>
      <c r="H213" s="8" t="s">
        <v>19</v>
      </c>
      <c r="I213" s="8" t="s">
        <v>95</v>
      </c>
    </row>
    <row r="214" spans="1:9">
      <c r="A214" s="8">
        <v>212</v>
      </c>
      <c r="B214" s="8" t="s">
        <v>227</v>
      </c>
      <c r="C214" s="9" t="s">
        <v>228</v>
      </c>
      <c r="D214" s="11" t="s">
        <v>12</v>
      </c>
      <c r="E214" s="12">
        <f>VLOOKUP(B214,[3]英语!$C$1:$H$65536,6,0)</f>
        <v>88</v>
      </c>
      <c r="F214" s="12">
        <v>0</v>
      </c>
      <c r="G214" s="12">
        <f t="shared" si="3"/>
        <v>88</v>
      </c>
      <c r="H214" s="13" t="s">
        <v>13</v>
      </c>
      <c r="I214" s="8"/>
    </row>
    <row r="215" spans="1:9">
      <c r="A215" s="8">
        <v>213</v>
      </c>
      <c r="B215" s="8" t="s">
        <v>229</v>
      </c>
      <c r="C215" s="9" t="s">
        <v>228</v>
      </c>
      <c r="D215" s="11" t="s">
        <v>12</v>
      </c>
      <c r="E215" s="12">
        <f>VLOOKUP(B215,[3]英语!$C$1:$H$65536,6,0)</f>
        <v>86</v>
      </c>
      <c r="F215" s="12">
        <v>0</v>
      </c>
      <c r="G215" s="12">
        <f t="shared" si="3"/>
        <v>86</v>
      </c>
      <c r="H215" s="13" t="s">
        <v>13</v>
      </c>
      <c r="I215" s="8"/>
    </row>
    <row r="216" spans="1:9">
      <c r="A216" s="8">
        <v>214</v>
      </c>
      <c r="B216" s="8" t="s">
        <v>230</v>
      </c>
      <c r="C216" s="9" t="s">
        <v>228</v>
      </c>
      <c r="D216" s="11" t="s">
        <v>12</v>
      </c>
      <c r="E216" s="12">
        <f>VLOOKUP(B216,[3]英语!$C$1:$H$65536,6,0)</f>
        <v>85</v>
      </c>
      <c r="F216" s="12">
        <v>0</v>
      </c>
      <c r="G216" s="12">
        <f t="shared" si="3"/>
        <v>85</v>
      </c>
      <c r="H216" s="13" t="s">
        <v>13</v>
      </c>
      <c r="I216" s="8"/>
    </row>
    <row r="217" spans="1:9">
      <c r="A217" s="8">
        <v>215</v>
      </c>
      <c r="B217" s="8" t="s">
        <v>231</v>
      </c>
      <c r="C217" s="9" t="s">
        <v>228</v>
      </c>
      <c r="D217" s="11" t="s">
        <v>12</v>
      </c>
      <c r="E217" s="12">
        <f>VLOOKUP(B217,[3]英语!$C$1:$H$65536,6,0)</f>
        <v>84</v>
      </c>
      <c r="F217" s="12">
        <v>0</v>
      </c>
      <c r="G217" s="12">
        <f t="shared" si="3"/>
        <v>84</v>
      </c>
      <c r="H217" s="13" t="s">
        <v>13</v>
      </c>
      <c r="I217" s="8"/>
    </row>
    <row r="218" spans="1:9">
      <c r="A218" s="8">
        <v>216</v>
      </c>
      <c r="B218" s="8" t="s">
        <v>232</v>
      </c>
      <c r="C218" s="9" t="s">
        <v>228</v>
      </c>
      <c r="D218" s="11" t="s">
        <v>12</v>
      </c>
      <c r="E218" s="12">
        <f>VLOOKUP(B218,[3]英语!$C$1:$H$65536,6,0)</f>
        <v>84</v>
      </c>
      <c r="F218" s="12">
        <v>0</v>
      </c>
      <c r="G218" s="12">
        <f t="shared" si="3"/>
        <v>84</v>
      </c>
      <c r="H218" s="13" t="s">
        <v>13</v>
      </c>
      <c r="I218" s="8"/>
    </row>
    <row r="219" spans="1:9">
      <c r="A219" s="8">
        <v>217</v>
      </c>
      <c r="B219" s="8" t="s">
        <v>233</v>
      </c>
      <c r="C219" s="9" t="s">
        <v>228</v>
      </c>
      <c r="D219" s="11" t="s">
        <v>12</v>
      </c>
      <c r="E219" s="12">
        <f>VLOOKUP(B219,[3]英语!$C$1:$H$65536,6,0)</f>
        <v>83</v>
      </c>
      <c r="F219" s="12">
        <v>0</v>
      </c>
      <c r="G219" s="12">
        <f t="shared" si="3"/>
        <v>83</v>
      </c>
      <c r="H219" s="8" t="s">
        <v>19</v>
      </c>
      <c r="I219" s="8"/>
    </row>
    <row r="220" spans="1:9">
      <c r="A220" s="8">
        <v>218</v>
      </c>
      <c r="B220" s="8" t="s">
        <v>234</v>
      </c>
      <c r="C220" s="9" t="s">
        <v>228</v>
      </c>
      <c r="D220" s="11" t="s">
        <v>12</v>
      </c>
      <c r="E220" s="12">
        <f>VLOOKUP(B220,[3]英语!$C$1:$H$65536,6,0)</f>
        <v>83</v>
      </c>
      <c r="F220" s="12">
        <v>0</v>
      </c>
      <c r="G220" s="12">
        <f t="shared" si="3"/>
        <v>83</v>
      </c>
      <c r="H220" s="8" t="s">
        <v>19</v>
      </c>
      <c r="I220" s="8"/>
    </row>
    <row r="221" spans="1:9">
      <c r="A221" s="8">
        <v>219</v>
      </c>
      <c r="B221" s="8" t="s">
        <v>235</v>
      </c>
      <c r="C221" s="9" t="s">
        <v>228</v>
      </c>
      <c r="D221" s="11" t="s">
        <v>12</v>
      </c>
      <c r="E221" s="12">
        <f>VLOOKUP(B221,[3]英语!$C$1:$H$65536,6,0)</f>
        <v>82</v>
      </c>
      <c r="F221" s="12">
        <v>0</v>
      </c>
      <c r="G221" s="12">
        <f t="shared" si="3"/>
        <v>82</v>
      </c>
      <c r="H221" s="8" t="s">
        <v>19</v>
      </c>
      <c r="I221" s="8"/>
    </row>
    <row r="222" spans="1:9">
      <c r="A222" s="8">
        <v>220</v>
      </c>
      <c r="B222" s="8" t="s">
        <v>236</v>
      </c>
      <c r="C222" s="9" t="s">
        <v>228</v>
      </c>
      <c r="D222" s="11" t="s">
        <v>12</v>
      </c>
      <c r="E222" s="12">
        <f>VLOOKUP(B222,[3]英语!$C$1:$H$65536,6,0)</f>
        <v>81</v>
      </c>
      <c r="F222" s="12">
        <v>0</v>
      </c>
      <c r="G222" s="12">
        <f t="shared" si="3"/>
        <v>81</v>
      </c>
      <c r="H222" s="8" t="s">
        <v>19</v>
      </c>
      <c r="I222" s="8"/>
    </row>
    <row r="223" spans="1:9">
      <c r="A223" s="8">
        <v>221</v>
      </c>
      <c r="B223" s="8" t="s">
        <v>237</v>
      </c>
      <c r="C223" s="9" t="s">
        <v>228</v>
      </c>
      <c r="D223" s="11" t="s">
        <v>12</v>
      </c>
      <c r="E223" s="12">
        <f>VLOOKUP(B223,[3]英语!$C$1:$H$65536,6,0)</f>
        <v>80</v>
      </c>
      <c r="F223" s="12">
        <v>0</v>
      </c>
      <c r="G223" s="12">
        <f t="shared" si="3"/>
        <v>80</v>
      </c>
      <c r="H223" s="8" t="s">
        <v>19</v>
      </c>
      <c r="I223" s="8"/>
    </row>
    <row r="224" spans="1:9">
      <c r="A224" s="8">
        <v>222</v>
      </c>
      <c r="B224" s="8" t="s">
        <v>238</v>
      </c>
      <c r="C224" s="9" t="s">
        <v>228</v>
      </c>
      <c r="D224" s="11" t="s">
        <v>12</v>
      </c>
      <c r="E224" s="12">
        <f>VLOOKUP(B224,[3]英语!$C$1:$H$65536,6,0)</f>
        <v>80</v>
      </c>
      <c r="F224" s="12">
        <v>0</v>
      </c>
      <c r="G224" s="12">
        <f t="shared" si="3"/>
        <v>80</v>
      </c>
      <c r="H224" s="8" t="s">
        <v>19</v>
      </c>
      <c r="I224" s="8"/>
    </row>
    <row r="225" spans="1:9">
      <c r="A225" s="8">
        <v>223</v>
      </c>
      <c r="B225" s="8" t="s">
        <v>239</v>
      </c>
      <c r="C225" s="9" t="s">
        <v>228</v>
      </c>
      <c r="D225" s="11" t="s">
        <v>12</v>
      </c>
      <c r="E225" s="12">
        <f>VLOOKUP(B225,[3]英语!$C$1:$H$65536,6,0)</f>
        <v>78</v>
      </c>
      <c r="F225" s="12">
        <v>0</v>
      </c>
      <c r="G225" s="12">
        <f t="shared" si="3"/>
        <v>78</v>
      </c>
      <c r="H225" s="8" t="s">
        <v>19</v>
      </c>
      <c r="I225" s="8"/>
    </row>
    <row r="226" spans="1:9">
      <c r="A226" s="8">
        <v>224</v>
      </c>
      <c r="B226" s="8" t="s">
        <v>240</v>
      </c>
      <c r="C226" s="9" t="s">
        <v>228</v>
      </c>
      <c r="D226" s="11" t="s">
        <v>12</v>
      </c>
      <c r="E226" s="12">
        <f>VLOOKUP(B226,[3]英语!$C$1:$H$65536,6,0)</f>
        <v>77</v>
      </c>
      <c r="F226" s="12">
        <v>0</v>
      </c>
      <c r="G226" s="12">
        <f t="shared" si="3"/>
        <v>77</v>
      </c>
      <c r="H226" s="8" t="s">
        <v>19</v>
      </c>
      <c r="I226" s="8"/>
    </row>
    <row r="227" spans="1:9">
      <c r="A227" s="8">
        <v>225</v>
      </c>
      <c r="B227" s="8" t="s">
        <v>241</v>
      </c>
      <c r="C227" s="9" t="s">
        <v>228</v>
      </c>
      <c r="D227" s="11" t="s">
        <v>12</v>
      </c>
      <c r="E227" s="12">
        <f>VLOOKUP(B227,[3]英语!$C$1:$H$65536,6,0)</f>
        <v>77</v>
      </c>
      <c r="F227" s="12">
        <v>0</v>
      </c>
      <c r="G227" s="12">
        <f t="shared" si="3"/>
        <v>77</v>
      </c>
      <c r="H227" s="8" t="s">
        <v>19</v>
      </c>
      <c r="I227" s="8"/>
    </row>
    <row r="228" spans="1:9">
      <c r="A228" s="8">
        <v>226</v>
      </c>
      <c r="B228" s="8" t="s">
        <v>242</v>
      </c>
      <c r="C228" s="9" t="s">
        <v>228</v>
      </c>
      <c r="D228" s="11" t="s">
        <v>12</v>
      </c>
      <c r="E228" s="12">
        <f>VLOOKUP(B228,[3]英语!$C$1:$H$65536,6,0)</f>
        <v>76</v>
      </c>
      <c r="F228" s="12">
        <v>0</v>
      </c>
      <c r="G228" s="12">
        <f t="shared" si="3"/>
        <v>76</v>
      </c>
      <c r="H228" s="8" t="s">
        <v>19</v>
      </c>
      <c r="I228" s="8"/>
    </row>
    <row r="229" spans="1:9">
      <c r="A229" s="8">
        <v>227</v>
      </c>
      <c r="B229" s="8" t="s">
        <v>243</v>
      </c>
      <c r="C229" s="9" t="s">
        <v>228</v>
      </c>
      <c r="D229" s="11" t="s">
        <v>12</v>
      </c>
      <c r="E229" s="12">
        <f>VLOOKUP(B229,[3]英语!$C$1:$H$65536,6,0)</f>
        <v>76</v>
      </c>
      <c r="F229" s="12">
        <v>0</v>
      </c>
      <c r="G229" s="12">
        <f t="shared" si="3"/>
        <v>76</v>
      </c>
      <c r="H229" s="8" t="s">
        <v>19</v>
      </c>
      <c r="I229" s="8"/>
    </row>
    <row r="230" spans="1:9">
      <c r="A230" s="8">
        <v>228</v>
      </c>
      <c r="B230" s="8" t="s">
        <v>244</v>
      </c>
      <c r="C230" s="9" t="s">
        <v>228</v>
      </c>
      <c r="D230" s="11" t="s">
        <v>12</v>
      </c>
      <c r="E230" s="12">
        <f>VLOOKUP(B230,[3]英语!$C$1:$H$65536,6,0)</f>
        <v>75</v>
      </c>
      <c r="F230" s="12">
        <v>0</v>
      </c>
      <c r="G230" s="12">
        <f t="shared" si="3"/>
        <v>75</v>
      </c>
      <c r="H230" s="8" t="s">
        <v>19</v>
      </c>
      <c r="I230" s="8"/>
    </row>
    <row r="231" spans="1:9">
      <c r="A231" s="8">
        <v>229</v>
      </c>
      <c r="B231" s="8" t="s">
        <v>245</v>
      </c>
      <c r="C231" s="9" t="s">
        <v>228</v>
      </c>
      <c r="D231" s="11" t="s">
        <v>12</v>
      </c>
      <c r="E231" s="12">
        <f>VLOOKUP(B231,[3]英语!$C$1:$H$65536,6,0)</f>
        <v>75</v>
      </c>
      <c r="F231" s="12">
        <v>0</v>
      </c>
      <c r="G231" s="12">
        <f t="shared" si="3"/>
        <v>75</v>
      </c>
      <c r="H231" s="8" t="s">
        <v>19</v>
      </c>
      <c r="I231" s="8"/>
    </row>
    <row r="232" spans="1:9">
      <c r="A232" s="8">
        <v>230</v>
      </c>
      <c r="B232" s="8" t="s">
        <v>246</v>
      </c>
      <c r="C232" s="9" t="s">
        <v>228</v>
      </c>
      <c r="D232" s="11" t="s">
        <v>12</v>
      </c>
      <c r="E232" s="12">
        <f>VLOOKUP(B232,[3]英语!$C$1:$H$65536,6,0)</f>
        <v>74</v>
      </c>
      <c r="F232" s="12">
        <v>0</v>
      </c>
      <c r="G232" s="12">
        <f t="shared" si="3"/>
        <v>74</v>
      </c>
      <c r="H232" s="8" t="s">
        <v>19</v>
      </c>
      <c r="I232" s="8"/>
    </row>
    <row r="233" spans="1:9">
      <c r="A233" s="8">
        <v>231</v>
      </c>
      <c r="B233" s="8" t="s">
        <v>247</v>
      </c>
      <c r="C233" s="9" t="s">
        <v>228</v>
      </c>
      <c r="D233" s="11" t="s">
        <v>12</v>
      </c>
      <c r="E233" s="12">
        <f>VLOOKUP(B233,[3]英语!$C$1:$H$65536,6,0)</f>
        <v>74</v>
      </c>
      <c r="F233" s="12">
        <v>0</v>
      </c>
      <c r="G233" s="12">
        <f t="shared" si="3"/>
        <v>74</v>
      </c>
      <c r="H233" s="8" t="s">
        <v>19</v>
      </c>
      <c r="I233" s="8"/>
    </row>
    <row r="234" spans="1:9">
      <c r="A234" s="8">
        <v>232</v>
      </c>
      <c r="B234" s="8" t="s">
        <v>248</v>
      </c>
      <c r="C234" s="9" t="s">
        <v>228</v>
      </c>
      <c r="D234" s="11" t="s">
        <v>12</v>
      </c>
      <c r="E234" s="12">
        <f>VLOOKUP(B234,[3]英语!$C$1:$H$65536,6,0)</f>
        <v>73</v>
      </c>
      <c r="F234" s="12">
        <v>0</v>
      </c>
      <c r="G234" s="12">
        <f t="shared" si="3"/>
        <v>73</v>
      </c>
      <c r="H234" s="8" t="s">
        <v>19</v>
      </c>
      <c r="I234" s="8"/>
    </row>
    <row r="235" spans="1:9">
      <c r="A235" s="8">
        <v>233</v>
      </c>
      <c r="B235" s="8" t="s">
        <v>249</v>
      </c>
      <c r="C235" s="9" t="s">
        <v>228</v>
      </c>
      <c r="D235" s="11" t="s">
        <v>12</v>
      </c>
      <c r="E235" s="12">
        <f>VLOOKUP(B235,[3]英语!$C$1:$H$65536,6,0)</f>
        <v>73</v>
      </c>
      <c r="F235" s="12">
        <v>0</v>
      </c>
      <c r="G235" s="12">
        <f t="shared" si="3"/>
        <v>73</v>
      </c>
      <c r="H235" s="8" t="s">
        <v>19</v>
      </c>
      <c r="I235" s="8"/>
    </row>
    <row r="236" spans="1:9">
      <c r="A236" s="8">
        <v>234</v>
      </c>
      <c r="B236" s="8" t="s">
        <v>250</v>
      </c>
      <c r="C236" s="9" t="s">
        <v>228</v>
      </c>
      <c r="D236" s="11" t="s">
        <v>12</v>
      </c>
      <c r="E236" s="12">
        <f>VLOOKUP(B236,[3]英语!$C$1:$H$65536,6,0)</f>
        <v>72</v>
      </c>
      <c r="F236" s="12">
        <v>0</v>
      </c>
      <c r="G236" s="12">
        <f t="shared" si="3"/>
        <v>72</v>
      </c>
      <c r="H236" s="8" t="s">
        <v>19</v>
      </c>
      <c r="I236" s="8"/>
    </row>
    <row r="237" spans="1:9">
      <c r="A237" s="8">
        <v>235</v>
      </c>
      <c r="B237" s="8" t="s">
        <v>251</v>
      </c>
      <c r="C237" s="9" t="s">
        <v>228</v>
      </c>
      <c r="D237" s="11" t="s">
        <v>12</v>
      </c>
      <c r="E237" s="12">
        <f>VLOOKUP(B237,[3]英语!$C$1:$H$65536,6,0)</f>
        <v>70</v>
      </c>
      <c r="F237" s="12">
        <v>0</v>
      </c>
      <c r="G237" s="12">
        <f t="shared" si="3"/>
        <v>70</v>
      </c>
      <c r="H237" s="8" t="s">
        <v>19</v>
      </c>
      <c r="I237" s="8"/>
    </row>
    <row r="238" spans="1:9">
      <c r="A238" s="8">
        <v>236</v>
      </c>
      <c r="B238" s="8" t="s">
        <v>252</v>
      </c>
      <c r="C238" s="9" t="s">
        <v>228</v>
      </c>
      <c r="D238" s="11" t="s">
        <v>12</v>
      </c>
      <c r="E238" s="12">
        <f>VLOOKUP(B238,[3]英语!$C$1:$H$65536,6,0)</f>
        <v>70</v>
      </c>
      <c r="F238" s="12">
        <v>0</v>
      </c>
      <c r="G238" s="12">
        <f t="shared" si="3"/>
        <v>70</v>
      </c>
      <c r="H238" s="8" t="s">
        <v>19</v>
      </c>
      <c r="I238" s="8"/>
    </row>
    <row r="239" spans="1:9">
      <c r="A239" s="8">
        <v>237</v>
      </c>
      <c r="B239" s="8" t="s">
        <v>253</v>
      </c>
      <c r="C239" s="9" t="s">
        <v>228</v>
      </c>
      <c r="D239" s="11" t="s">
        <v>12</v>
      </c>
      <c r="E239" s="12">
        <f>VLOOKUP(B239,[3]英语!$C$1:$H$65536,6,0)</f>
        <v>70</v>
      </c>
      <c r="F239" s="12">
        <v>0</v>
      </c>
      <c r="G239" s="12">
        <f t="shared" si="3"/>
        <v>70</v>
      </c>
      <c r="H239" s="8" t="s">
        <v>19</v>
      </c>
      <c r="I239" s="8"/>
    </row>
    <row r="240" spans="1:9">
      <c r="A240" s="8">
        <v>238</v>
      </c>
      <c r="B240" s="8" t="s">
        <v>254</v>
      </c>
      <c r="C240" s="9" t="s">
        <v>228</v>
      </c>
      <c r="D240" s="11" t="s">
        <v>12</v>
      </c>
      <c r="E240" s="12">
        <f>VLOOKUP(B240,[3]英语!$C$1:$H$65536,6,0)</f>
        <v>70</v>
      </c>
      <c r="F240" s="12">
        <v>0</v>
      </c>
      <c r="G240" s="12">
        <f t="shared" si="3"/>
        <v>70</v>
      </c>
      <c r="H240" s="8" t="s">
        <v>19</v>
      </c>
      <c r="I240" s="8"/>
    </row>
    <row r="241" spans="1:9">
      <c r="A241" s="8">
        <v>239</v>
      </c>
      <c r="B241" s="8" t="s">
        <v>255</v>
      </c>
      <c r="C241" s="9" t="s">
        <v>228</v>
      </c>
      <c r="D241" s="11" t="s">
        <v>12</v>
      </c>
      <c r="E241" s="12">
        <f>VLOOKUP(B241,[3]英语!$C$1:$H$65536,6,0)</f>
        <v>70</v>
      </c>
      <c r="F241" s="12">
        <v>0</v>
      </c>
      <c r="G241" s="12">
        <f t="shared" si="3"/>
        <v>70</v>
      </c>
      <c r="H241" s="8" t="s">
        <v>19</v>
      </c>
      <c r="I241" s="8"/>
    </row>
    <row r="242" spans="1:9">
      <c r="A242" s="8">
        <v>240</v>
      </c>
      <c r="B242" s="8" t="s">
        <v>256</v>
      </c>
      <c r="C242" s="9" t="s">
        <v>228</v>
      </c>
      <c r="D242" s="11" t="s">
        <v>12</v>
      </c>
      <c r="E242" s="12">
        <f>VLOOKUP(B242,[3]英语!$C$1:$H$65536,6,0)</f>
        <v>69</v>
      </c>
      <c r="F242" s="12">
        <v>0</v>
      </c>
      <c r="G242" s="12">
        <f t="shared" si="3"/>
        <v>69</v>
      </c>
      <c r="H242" s="8" t="s">
        <v>19</v>
      </c>
      <c r="I242" s="8"/>
    </row>
    <row r="243" spans="1:9">
      <c r="A243" s="8">
        <v>241</v>
      </c>
      <c r="B243" s="8" t="s">
        <v>257</v>
      </c>
      <c r="C243" s="9" t="s">
        <v>228</v>
      </c>
      <c r="D243" s="11" t="s">
        <v>12</v>
      </c>
      <c r="E243" s="12">
        <f>VLOOKUP(B243,[3]英语!$C$1:$H$65536,6,0)</f>
        <v>69</v>
      </c>
      <c r="F243" s="12">
        <v>0</v>
      </c>
      <c r="G243" s="12">
        <f t="shared" si="3"/>
        <v>69</v>
      </c>
      <c r="H243" s="8" t="s">
        <v>19</v>
      </c>
      <c r="I243" s="8"/>
    </row>
    <row r="244" spans="1:9">
      <c r="A244" s="8">
        <v>242</v>
      </c>
      <c r="B244" s="8" t="s">
        <v>258</v>
      </c>
      <c r="C244" s="9" t="s">
        <v>228</v>
      </c>
      <c r="D244" s="11" t="s">
        <v>12</v>
      </c>
      <c r="E244" s="12">
        <f>VLOOKUP(B244,[3]英语!$C$1:$H$65536,6,0)</f>
        <v>68</v>
      </c>
      <c r="F244" s="12">
        <v>0</v>
      </c>
      <c r="G244" s="12">
        <f t="shared" si="3"/>
        <v>68</v>
      </c>
      <c r="H244" s="8" t="s">
        <v>19</v>
      </c>
      <c r="I244" s="8"/>
    </row>
    <row r="245" spans="1:9">
      <c r="A245" s="8">
        <v>243</v>
      </c>
      <c r="B245" s="8" t="s">
        <v>259</v>
      </c>
      <c r="C245" s="9" t="s">
        <v>228</v>
      </c>
      <c r="D245" s="11" t="s">
        <v>12</v>
      </c>
      <c r="E245" s="12">
        <f>VLOOKUP(B245,[3]英语!$C$1:$H$65536,6,0)</f>
        <v>68</v>
      </c>
      <c r="F245" s="12">
        <v>0</v>
      </c>
      <c r="G245" s="12">
        <f t="shared" si="3"/>
        <v>68</v>
      </c>
      <c r="H245" s="8" t="s">
        <v>19</v>
      </c>
      <c r="I245" s="8"/>
    </row>
    <row r="246" spans="1:9">
      <c r="A246" s="8">
        <v>244</v>
      </c>
      <c r="B246" s="8" t="s">
        <v>260</v>
      </c>
      <c r="C246" s="9" t="s">
        <v>228</v>
      </c>
      <c r="D246" s="11" t="s">
        <v>12</v>
      </c>
      <c r="E246" s="12">
        <f>VLOOKUP(B246,[3]英语!$C$1:$H$65536,6,0)</f>
        <v>67</v>
      </c>
      <c r="F246" s="12">
        <v>0</v>
      </c>
      <c r="G246" s="12">
        <f t="shared" si="3"/>
        <v>67</v>
      </c>
      <c r="H246" s="8" t="s">
        <v>19</v>
      </c>
      <c r="I246" s="8"/>
    </row>
    <row r="247" spans="1:9">
      <c r="A247" s="8">
        <v>245</v>
      </c>
      <c r="B247" s="8" t="s">
        <v>261</v>
      </c>
      <c r="C247" s="9" t="s">
        <v>228</v>
      </c>
      <c r="D247" s="11" t="s">
        <v>12</v>
      </c>
      <c r="E247" s="12">
        <f>VLOOKUP(B247,[3]英语!$C$1:$H$65536,6,0)</f>
        <v>67</v>
      </c>
      <c r="F247" s="12">
        <v>0</v>
      </c>
      <c r="G247" s="12">
        <f t="shared" si="3"/>
        <v>67</v>
      </c>
      <c r="H247" s="8" t="s">
        <v>19</v>
      </c>
      <c r="I247" s="8"/>
    </row>
    <row r="248" spans="1:9">
      <c r="A248" s="8">
        <v>246</v>
      </c>
      <c r="B248" s="8" t="s">
        <v>262</v>
      </c>
      <c r="C248" s="9" t="s">
        <v>228</v>
      </c>
      <c r="D248" s="11" t="s">
        <v>12</v>
      </c>
      <c r="E248" s="12">
        <f>VLOOKUP(B248,[3]英语!$C$1:$H$65536,6,0)</f>
        <v>66</v>
      </c>
      <c r="F248" s="12">
        <v>0</v>
      </c>
      <c r="G248" s="12">
        <f t="shared" si="3"/>
        <v>66</v>
      </c>
      <c r="H248" s="8" t="s">
        <v>19</v>
      </c>
      <c r="I248" s="8"/>
    </row>
    <row r="249" spans="1:9">
      <c r="A249" s="8">
        <v>247</v>
      </c>
      <c r="B249" s="8" t="s">
        <v>263</v>
      </c>
      <c r="C249" s="9" t="s">
        <v>228</v>
      </c>
      <c r="D249" s="11" t="s">
        <v>12</v>
      </c>
      <c r="E249" s="12">
        <f>VLOOKUP(B249,[3]英语!$C$1:$H$65536,6,0)</f>
        <v>66</v>
      </c>
      <c r="F249" s="12">
        <v>0</v>
      </c>
      <c r="G249" s="12">
        <f t="shared" si="3"/>
        <v>66</v>
      </c>
      <c r="H249" s="8" t="s">
        <v>19</v>
      </c>
      <c r="I249" s="8"/>
    </row>
    <row r="250" spans="1:9">
      <c r="A250" s="8">
        <v>248</v>
      </c>
      <c r="B250" s="8" t="s">
        <v>264</v>
      </c>
      <c r="C250" s="9" t="s">
        <v>228</v>
      </c>
      <c r="D250" s="11" t="s">
        <v>12</v>
      </c>
      <c r="E250" s="12">
        <f>VLOOKUP(B250,[3]英语!$C$1:$H$65536,6,0)</f>
        <v>64</v>
      </c>
      <c r="F250" s="12">
        <v>0</v>
      </c>
      <c r="G250" s="12">
        <f t="shared" si="3"/>
        <v>64</v>
      </c>
      <c r="H250" s="8" t="s">
        <v>19</v>
      </c>
      <c r="I250" s="8"/>
    </row>
    <row r="251" spans="1:9">
      <c r="A251" s="8">
        <v>249</v>
      </c>
      <c r="B251" s="8" t="s">
        <v>265</v>
      </c>
      <c r="C251" s="9" t="s">
        <v>228</v>
      </c>
      <c r="D251" s="11" t="s">
        <v>12</v>
      </c>
      <c r="E251" s="12">
        <f>VLOOKUP(B251,[3]英语!$C$1:$H$65536,6,0)</f>
        <v>64</v>
      </c>
      <c r="F251" s="12">
        <v>0</v>
      </c>
      <c r="G251" s="12">
        <f t="shared" si="3"/>
        <v>64</v>
      </c>
      <c r="H251" s="8" t="s">
        <v>19</v>
      </c>
      <c r="I251" s="8"/>
    </row>
    <row r="252" spans="1:9">
      <c r="A252" s="8">
        <v>250</v>
      </c>
      <c r="B252" s="8" t="s">
        <v>266</v>
      </c>
      <c r="C252" s="9" t="s">
        <v>228</v>
      </c>
      <c r="D252" s="11" t="s">
        <v>12</v>
      </c>
      <c r="E252" s="12">
        <f>VLOOKUP(B252,[3]英语!$C$1:$H$65536,6,0)</f>
        <v>63</v>
      </c>
      <c r="F252" s="12">
        <v>0</v>
      </c>
      <c r="G252" s="12">
        <f t="shared" si="3"/>
        <v>63</v>
      </c>
      <c r="H252" s="8" t="s">
        <v>19</v>
      </c>
      <c r="I252" s="8"/>
    </row>
    <row r="253" spans="1:9">
      <c r="A253" s="8">
        <v>251</v>
      </c>
      <c r="B253" s="8" t="s">
        <v>267</v>
      </c>
      <c r="C253" s="9" t="s">
        <v>228</v>
      </c>
      <c r="D253" s="11" t="s">
        <v>12</v>
      </c>
      <c r="E253" s="12">
        <f>VLOOKUP(B253,[3]英语!$C$1:$H$65536,6,0)</f>
        <v>63</v>
      </c>
      <c r="F253" s="12">
        <v>0</v>
      </c>
      <c r="G253" s="12">
        <f t="shared" si="3"/>
        <v>63</v>
      </c>
      <c r="H253" s="8" t="s">
        <v>19</v>
      </c>
      <c r="I253" s="8"/>
    </row>
    <row r="254" spans="1:9">
      <c r="A254" s="8">
        <v>252</v>
      </c>
      <c r="B254" s="8" t="s">
        <v>268</v>
      </c>
      <c r="C254" s="9" t="s">
        <v>228</v>
      </c>
      <c r="D254" s="11" t="s">
        <v>12</v>
      </c>
      <c r="E254" s="12">
        <f>VLOOKUP(B254,[3]英语!$C$1:$H$65536,6,0)</f>
        <v>63</v>
      </c>
      <c r="F254" s="12">
        <v>0</v>
      </c>
      <c r="G254" s="12">
        <f t="shared" si="3"/>
        <v>63</v>
      </c>
      <c r="H254" s="8" t="s">
        <v>19</v>
      </c>
      <c r="I254" s="8"/>
    </row>
    <row r="255" spans="1:9">
      <c r="A255" s="8">
        <v>253</v>
      </c>
      <c r="B255" s="8" t="s">
        <v>269</v>
      </c>
      <c r="C255" s="9" t="s">
        <v>228</v>
      </c>
      <c r="D255" s="11" t="s">
        <v>12</v>
      </c>
      <c r="E255" s="12">
        <f>VLOOKUP(B255,[3]英语!$C$1:$H$65536,6,0)</f>
        <v>62</v>
      </c>
      <c r="F255" s="12">
        <v>0</v>
      </c>
      <c r="G255" s="12">
        <f t="shared" si="3"/>
        <v>62</v>
      </c>
      <c r="H255" s="8" t="s">
        <v>19</v>
      </c>
      <c r="I255" s="8"/>
    </row>
    <row r="256" spans="1:9">
      <c r="A256" s="8">
        <v>254</v>
      </c>
      <c r="B256" s="8" t="s">
        <v>270</v>
      </c>
      <c r="C256" s="9" t="s">
        <v>228</v>
      </c>
      <c r="D256" s="11" t="s">
        <v>12</v>
      </c>
      <c r="E256" s="12">
        <f>VLOOKUP(B256,[3]英语!$C$1:$H$65536,6,0)</f>
        <v>61</v>
      </c>
      <c r="F256" s="12">
        <v>0</v>
      </c>
      <c r="G256" s="12">
        <f t="shared" si="3"/>
        <v>61</v>
      </c>
      <c r="H256" s="8" t="s">
        <v>19</v>
      </c>
      <c r="I256" s="8"/>
    </row>
    <row r="257" spans="1:9">
      <c r="A257" s="8">
        <v>255</v>
      </c>
      <c r="B257" s="8" t="s">
        <v>271</v>
      </c>
      <c r="C257" s="9" t="s">
        <v>228</v>
      </c>
      <c r="D257" s="11" t="s">
        <v>12</v>
      </c>
      <c r="E257" s="12">
        <f>VLOOKUP(B257,[3]英语!$C$1:$H$65536,6,0)</f>
        <v>60</v>
      </c>
      <c r="F257" s="12">
        <v>0</v>
      </c>
      <c r="G257" s="12">
        <f t="shared" si="3"/>
        <v>60</v>
      </c>
      <c r="H257" s="8" t="s">
        <v>19</v>
      </c>
      <c r="I257" s="8"/>
    </row>
    <row r="258" spans="1:9">
      <c r="A258" s="8">
        <v>256</v>
      </c>
      <c r="B258" s="8" t="s">
        <v>272</v>
      </c>
      <c r="C258" s="9" t="s">
        <v>228</v>
      </c>
      <c r="D258" s="11" t="s">
        <v>12</v>
      </c>
      <c r="E258" s="12">
        <f>VLOOKUP(B258,[3]英语!$C$1:$H$65536,6,0)</f>
        <v>60</v>
      </c>
      <c r="F258" s="12">
        <v>0</v>
      </c>
      <c r="G258" s="12">
        <f t="shared" si="3"/>
        <v>60</v>
      </c>
      <c r="H258" s="8" t="s">
        <v>19</v>
      </c>
      <c r="I258" s="8"/>
    </row>
    <row r="259" spans="1:9">
      <c r="A259" s="8">
        <v>257</v>
      </c>
      <c r="B259" s="8" t="s">
        <v>273</v>
      </c>
      <c r="C259" s="9" t="s">
        <v>228</v>
      </c>
      <c r="D259" s="11" t="s">
        <v>12</v>
      </c>
      <c r="E259" s="12">
        <f>VLOOKUP(B259,[3]英语!$C$1:$H$65536,6,0)</f>
        <v>59</v>
      </c>
      <c r="F259" s="12">
        <v>0</v>
      </c>
      <c r="G259" s="12">
        <f t="shared" ref="G259:G322" si="4">E259+F259</f>
        <v>59</v>
      </c>
      <c r="H259" s="8" t="s">
        <v>19</v>
      </c>
      <c r="I259" s="8"/>
    </row>
    <row r="260" spans="1:9">
      <c r="A260" s="8">
        <v>258</v>
      </c>
      <c r="B260" s="8" t="s">
        <v>274</v>
      </c>
      <c r="C260" s="9" t="s">
        <v>228</v>
      </c>
      <c r="D260" s="11" t="s">
        <v>12</v>
      </c>
      <c r="E260" s="12">
        <f>VLOOKUP(B260,[3]英语!$C$1:$H$65536,6,0)</f>
        <v>59</v>
      </c>
      <c r="F260" s="12">
        <v>0</v>
      </c>
      <c r="G260" s="12">
        <f t="shared" si="4"/>
        <v>59</v>
      </c>
      <c r="H260" s="8" t="s">
        <v>19</v>
      </c>
      <c r="I260" s="8"/>
    </row>
    <row r="261" spans="1:9">
      <c r="A261" s="8">
        <v>259</v>
      </c>
      <c r="B261" s="8" t="s">
        <v>275</v>
      </c>
      <c r="C261" s="9" t="s">
        <v>228</v>
      </c>
      <c r="D261" s="11" t="s">
        <v>12</v>
      </c>
      <c r="E261" s="12">
        <f>VLOOKUP(B261,[3]英语!$C$1:$H$65536,6,0)</f>
        <v>57</v>
      </c>
      <c r="F261" s="12">
        <v>0</v>
      </c>
      <c r="G261" s="12">
        <f t="shared" si="4"/>
        <v>57</v>
      </c>
      <c r="H261" s="8" t="s">
        <v>19</v>
      </c>
      <c r="I261" s="8"/>
    </row>
    <row r="262" spans="1:9">
      <c r="A262" s="8">
        <v>260</v>
      </c>
      <c r="B262" s="8" t="s">
        <v>276</v>
      </c>
      <c r="C262" s="9" t="s">
        <v>228</v>
      </c>
      <c r="D262" s="11" t="s">
        <v>12</v>
      </c>
      <c r="E262" s="12">
        <f>VLOOKUP(B262,[3]英语!$C$1:$H$65536,6,0)</f>
        <v>57</v>
      </c>
      <c r="F262" s="12">
        <v>0</v>
      </c>
      <c r="G262" s="12">
        <f t="shared" si="4"/>
        <v>57</v>
      </c>
      <c r="H262" s="8" t="s">
        <v>19</v>
      </c>
      <c r="I262" s="8"/>
    </row>
    <row r="263" spans="1:9">
      <c r="A263" s="8">
        <v>261</v>
      </c>
      <c r="B263" s="8" t="s">
        <v>277</v>
      </c>
      <c r="C263" s="9" t="s">
        <v>228</v>
      </c>
      <c r="D263" s="11" t="s">
        <v>12</v>
      </c>
      <c r="E263" s="12">
        <f>VLOOKUP(B263,[3]英语!$C$1:$H$65536,6,0)</f>
        <v>57</v>
      </c>
      <c r="F263" s="12">
        <v>0</v>
      </c>
      <c r="G263" s="12">
        <f t="shared" si="4"/>
        <v>57</v>
      </c>
      <c r="H263" s="8" t="s">
        <v>19</v>
      </c>
      <c r="I263" s="8"/>
    </row>
    <row r="264" spans="1:9">
      <c r="A264" s="8">
        <v>262</v>
      </c>
      <c r="B264" s="8" t="s">
        <v>278</v>
      </c>
      <c r="C264" s="9" t="s">
        <v>228</v>
      </c>
      <c r="D264" s="11" t="s">
        <v>12</v>
      </c>
      <c r="E264" s="12">
        <f>VLOOKUP(B264,[3]英语!$C$1:$H$65536,6,0)</f>
        <v>57</v>
      </c>
      <c r="F264" s="12">
        <v>0</v>
      </c>
      <c r="G264" s="12">
        <f t="shared" si="4"/>
        <v>57</v>
      </c>
      <c r="H264" s="8" t="s">
        <v>19</v>
      </c>
      <c r="I264" s="8"/>
    </row>
    <row r="265" spans="1:9">
      <c r="A265" s="8">
        <v>263</v>
      </c>
      <c r="B265" s="8" t="s">
        <v>279</v>
      </c>
      <c r="C265" s="9" t="s">
        <v>228</v>
      </c>
      <c r="D265" s="11" t="s">
        <v>12</v>
      </c>
      <c r="E265" s="12">
        <f>VLOOKUP(B265,[3]英语!$C$1:$H$65536,6,0)</f>
        <v>55</v>
      </c>
      <c r="F265" s="12">
        <v>0</v>
      </c>
      <c r="G265" s="12">
        <f t="shared" si="4"/>
        <v>55</v>
      </c>
      <c r="H265" s="8" t="s">
        <v>19</v>
      </c>
      <c r="I265" s="8"/>
    </row>
    <row r="266" spans="1:9">
      <c r="A266" s="8">
        <v>264</v>
      </c>
      <c r="B266" s="8" t="s">
        <v>280</v>
      </c>
      <c r="C266" s="9" t="s">
        <v>228</v>
      </c>
      <c r="D266" s="11" t="s">
        <v>12</v>
      </c>
      <c r="E266" s="12">
        <f>VLOOKUP(B266,[3]英语!$C$1:$H$65536,6,0)</f>
        <v>55</v>
      </c>
      <c r="F266" s="12">
        <v>0</v>
      </c>
      <c r="G266" s="12">
        <f t="shared" si="4"/>
        <v>55</v>
      </c>
      <c r="H266" s="8" t="s">
        <v>19</v>
      </c>
      <c r="I266" s="8"/>
    </row>
    <row r="267" spans="1:9">
      <c r="A267" s="8">
        <v>265</v>
      </c>
      <c r="B267" s="8" t="s">
        <v>281</v>
      </c>
      <c r="C267" s="9" t="s">
        <v>228</v>
      </c>
      <c r="D267" s="11" t="s">
        <v>12</v>
      </c>
      <c r="E267" s="12">
        <f>VLOOKUP(B267,[3]英语!$C$1:$H$65536,6,0)</f>
        <v>54</v>
      </c>
      <c r="F267" s="12">
        <v>0</v>
      </c>
      <c r="G267" s="12">
        <f t="shared" si="4"/>
        <v>54</v>
      </c>
      <c r="H267" s="8" t="s">
        <v>19</v>
      </c>
      <c r="I267" s="8"/>
    </row>
    <row r="268" spans="1:9">
      <c r="A268" s="8">
        <v>266</v>
      </c>
      <c r="B268" s="8" t="s">
        <v>282</v>
      </c>
      <c r="C268" s="9" t="s">
        <v>228</v>
      </c>
      <c r="D268" s="11" t="s">
        <v>12</v>
      </c>
      <c r="E268" s="12">
        <f>VLOOKUP(B268,[3]英语!$C$1:$H$65536,6,0)</f>
        <v>52</v>
      </c>
      <c r="F268" s="12">
        <v>0</v>
      </c>
      <c r="G268" s="12">
        <f t="shared" si="4"/>
        <v>52</v>
      </c>
      <c r="H268" s="8" t="s">
        <v>19</v>
      </c>
      <c r="I268" s="8"/>
    </row>
    <row r="269" spans="1:9">
      <c r="A269" s="8">
        <v>267</v>
      </c>
      <c r="B269" s="8" t="s">
        <v>283</v>
      </c>
      <c r="C269" s="9" t="s">
        <v>228</v>
      </c>
      <c r="D269" s="11" t="s">
        <v>12</v>
      </c>
      <c r="E269" s="12">
        <f>VLOOKUP(B269,[3]英语!$C$1:$H$65536,6,0)</f>
        <v>52</v>
      </c>
      <c r="F269" s="12">
        <v>0</v>
      </c>
      <c r="G269" s="12">
        <f t="shared" si="4"/>
        <v>52</v>
      </c>
      <c r="H269" s="8" t="s">
        <v>19</v>
      </c>
      <c r="I269" s="8"/>
    </row>
    <row r="270" spans="1:9">
      <c r="A270" s="8">
        <v>268</v>
      </c>
      <c r="B270" s="8" t="s">
        <v>284</v>
      </c>
      <c r="C270" s="9" t="s">
        <v>228</v>
      </c>
      <c r="D270" s="11" t="s">
        <v>12</v>
      </c>
      <c r="E270" s="12">
        <f>VLOOKUP(B270,[3]英语!$C$1:$H$65536,6,0)</f>
        <v>49</v>
      </c>
      <c r="F270" s="12">
        <v>0</v>
      </c>
      <c r="G270" s="12">
        <f t="shared" si="4"/>
        <v>49</v>
      </c>
      <c r="H270" s="8" t="s">
        <v>19</v>
      </c>
      <c r="I270" s="8"/>
    </row>
    <row r="271" spans="1:9">
      <c r="A271" s="8">
        <v>269</v>
      </c>
      <c r="B271" s="8" t="s">
        <v>285</v>
      </c>
      <c r="C271" s="9" t="s">
        <v>228</v>
      </c>
      <c r="D271" s="11" t="s">
        <v>12</v>
      </c>
      <c r="E271" s="12">
        <f>VLOOKUP(B271,[3]英语!$C$1:$H$65536,6,0)</f>
        <v>46</v>
      </c>
      <c r="F271" s="12">
        <v>0</v>
      </c>
      <c r="G271" s="12">
        <f t="shared" si="4"/>
        <v>46</v>
      </c>
      <c r="H271" s="8" t="s">
        <v>19</v>
      </c>
      <c r="I271" s="8"/>
    </row>
    <row r="272" spans="1:9">
      <c r="A272" s="8">
        <v>270</v>
      </c>
      <c r="B272" s="8" t="s">
        <v>286</v>
      </c>
      <c r="C272" s="9" t="s">
        <v>228</v>
      </c>
      <c r="D272" s="11" t="s">
        <v>12</v>
      </c>
      <c r="E272" s="12">
        <f>VLOOKUP(B272,[3]英语!$C$1:$H$65536,6,0)</f>
        <v>45</v>
      </c>
      <c r="F272" s="12">
        <v>0</v>
      </c>
      <c r="G272" s="12">
        <f t="shared" si="4"/>
        <v>45</v>
      </c>
      <c r="H272" s="8" t="s">
        <v>19</v>
      </c>
      <c r="I272" s="8"/>
    </row>
    <row r="273" spans="1:9">
      <c r="A273" s="8">
        <v>271</v>
      </c>
      <c r="B273" s="8" t="s">
        <v>287</v>
      </c>
      <c r="C273" s="9" t="s">
        <v>228</v>
      </c>
      <c r="D273" s="11" t="s">
        <v>12</v>
      </c>
      <c r="E273" s="12">
        <f>VLOOKUP(B273,[3]英语!$C$1:$H$65536,6,0)</f>
        <v>40</v>
      </c>
      <c r="F273" s="12">
        <v>0</v>
      </c>
      <c r="G273" s="12">
        <f t="shared" si="4"/>
        <v>40</v>
      </c>
      <c r="H273" s="8" t="s">
        <v>19</v>
      </c>
      <c r="I273" s="8"/>
    </row>
    <row r="274" spans="1:9">
      <c r="A274" s="8">
        <v>272</v>
      </c>
      <c r="B274" s="8" t="s">
        <v>288</v>
      </c>
      <c r="C274" s="9" t="s">
        <v>228</v>
      </c>
      <c r="D274" s="11" t="s">
        <v>12</v>
      </c>
      <c r="E274" s="12">
        <f>VLOOKUP(B274,[3]英语!$C$1:$H$65536,6,0)</f>
        <v>39</v>
      </c>
      <c r="F274" s="12">
        <v>0</v>
      </c>
      <c r="G274" s="12">
        <f t="shared" si="4"/>
        <v>39</v>
      </c>
      <c r="H274" s="8" t="s">
        <v>19</v>
      </c>
      <c r="I274" s="8"/>
    </row>
    <row r="275" spans="1:9">
      <c r="A275" s="8">
        <v>273</v>
      </c>
      <c r="B275" s="8" t="s">
        <v>289</v>
      </c>
      <c r="C275" s="9" t="s">
        <v>228</v>
      </c>
      <c r="D275" s="11" t="s">
        <v>12</v>
      </c>
      <c r="E275" s="12">
        <f>VLOOKUP(B275,[3]英语!$C$1:$H$65536,6,0)</f>
        <v>0</v>
      </c>
      <c r="F275" s="12">
        <v>0</v>
      </c>
      <c r="G275" s="12">
        <f t="shared" si="4"/>
        <v>0</v>
      </c>
      <c r="H275" s="8" t="s">
        <v>19</v>
      </c>
      <c r="I275" s="8" t="s">
        <v>95</v>
      </c>
    </row>
    <row r="276" spans="1:9">
      <c r="A276" s="8">
        <v>274</v>
      </c>
      <c r="B276" s="8" t="s">
        <v>290</v>
      </c>
      <c r="C276" s="9" t="s">
        <v>228</v>
      </c>
      <c r="D276" s="11" t="s">
        <v>12</v>
      </c>
      <c r="E276" s="12">
        <f>VLOOKUP(B276,[3]英语!$C$1:$H$65536,6,0)</f>
        <v>0</v>
      </c>
      <c r="F276" s="12">
        <v>0</v>
      </c>
      <c r="G276" s="12">
        <f t="shared" si="4"/>
        <v>0</v>
      </c>
      <c r="H276" s="8" t="s">
        <v>19</v>
      </c>
      <c r="I276" s="8" t="s">
        <v>95</v>
      </c>
    </row>
    <row r="277" spans="1:9">
      <c r="A277" s="8">
        <v>275</v>
      </c>
      <c r="B277" s="8" t="s">
        <v>291</v>
      </c>
      <c r="C277" s="9" t="s">
        <v>228</v>
      </c>
      <c r="D277" s="11" t="s">
        <v>12</v>
      </c>
      <c r="E277" s="12">
        <f>VLOOKUP(B277,[3]英语!$C$1:$H$65536,6,0)</f>
        <v>0</v>
      </c>
      <c r="F277" s="12">
        <v>0</v>
      </c>
      <c r="G277" s="12">
        <f t="shared" si="4"/>
        <v>0</v>
      </c>
      <c r="H277" s="8" t="s">
        <v>19</v>
      </c>
      <c r="I277" s="8" t="s">
        <v>95</v>
      </c>
    </row>
    <row r="278" spans="1:9">
      <c r="A278" s="8">
        <v>276</v>
      </c>
      <c r="B278" s="8" t="s">
        <v>292</v>
      </c>
      <c r="C278" s="9" t="s">
        <v>228</v>
      </c>
      <c r="D278" s="11" t="s">
        <v>12</v>
      </c>
      <c r="E278" s="12">
        <f>VLOOKUP(B278,[3]英语!$C$1:$H$65536,6,0)</f>
        <v>0</v>
      </c>
      <c r="F278" s="12">
        <v>0</v>
      </c>
      <c r="G278" s="12">
        <f t="shared" si="4"/>
        <v>0</v>
      </c>
      <c r="H278" s="8" t="s">
        <v>19</v>
      </c>
      <c r="I278" s="8" t="s">
        <v>95</v>
      </c>
    </row>
    <row r="279" spans="1:9">
      <c r="A279" s="8">
        <v>277</v>
      </c>
      <c r="B279" s="8" t="s">
        <v>293</v>
      </c>
      <c r="C279" s="9" t="s">
        <v>228</v>
      </c>
      <c r="D279" s="11" t="s">
        <v>12</v>
      </c>
      <c r="E279" s="12">
        <f>VLOOKUP(B279,[3]英语!$C$1:$H$65536,6,0)</f>
        <v>0</v>
      </c>
      <c r="F279" s="12">
        <v>0</v>
      </c>
      <c r="G279" s="12">
        <f t="shared" si="4"/>
        <v>0</v>
      </c>
      <c r="H279" s="8" t="s">
        <v>19</v>
      </c>
      <c r="I279" s="8" t="s">
        <v>95</v>
      </c>
    </row>
    <row r="280" spans="1:9">
      <c r="A280" s="8">
        <v>278</v>
      </c>
      <c r="B280" s="8" t="s">
        <v>294</v>
      </c>
      <c r="C280" s="9" t="s">
        <v>228</v>
      </c>
      <c r="D280" s="11" t="s">
        <v>12</v>
      </c>
      <c r="E280" s="12">
        <f>VLOOKUP(B280,[3]英语!$C$1:$H$65536,6,0)</f>
        <v>0</v>
      </c>
      <c r="F280" s="12">
        <v>0</v>
      </c>
      <c r="G280" s="12">
        <f t="shared" si="4"/>
        <v>0</v>
      </c>
      <c r="H280" s="8" t="s">
        <v>19</v>
      </c>
      <c r="I280" s="8" t="s">
        <v>95</v>
      </c>
    </row>
    <row r="281" spans="1:9">
      <c r="A281" s="8">
        <v>279</v>
      </c>
      <c r="B281" s="8" t="s">
        <v>295</v>
      </c>
      <c r="C281" s="9" t="s">
        <v>228</v>
      </c>
      <c r="D281" s="11" t="s">
        <v>12</v>
      </c>
      <c r="E281" s="12">
        <f>VLOOKUP(B281,[3]英语!$C$1:$H$65536,6,0)</f>
        <v>0</v>
      </c>
      <c r="F281" s="12">
        <v>0</v>
      </c>
      <c r="G281" s="12">
        <f t="shared" si="4"/>
        <v>0</v>
      </c>
      <c r="H281" s="8" t="s">
        <v>19</v>
      </c>
      <c r="I281" s="8" t="s">
        <v>95</v>
      </c>
    </row>
    <row r="282" spans="1:9">
      <c r="A282" s="8">
        <v>280</v>
      </c>
      <c r="B282" s="8" t="s">
        <v>296</v>
      </c>
      <c r="C282" s="9" t="s">
        <v>228</v>
      </c>
      <c r="D282" s="11" t="s">
        <v>12</v>
      </c>
      <c r="E282" s="12">
        <f>VLOOKUP(B282,[3]英语!$C$1:$H$65536,6,0)</f>
        <v>0</v>
      </c>
      <c r="F282" s="12">
        <v>0</v>
      </c>
      <c r="G282" s="12">
        <f t="shared" si="4"/>
        <v>0</v>
      </c>
      <c r="H282" s="8" t="s">
        <v>19</v>
      </c>
      <c r="I282" s="8" t="s">
        <v>95</v>
      </c>
    </row>
    <row r="283" spans="1:9">
      <c r="A283" s="8">
        <v>281</v>
      </c>
      <c r="B283" s="8" t="s">
        <v>297</v>
      </c>
      <c r="C283" s="9" t="s">
        <v>228</v>
      </c>
      <c r="D283" s="11" t="s">
        <v>12</v>
      </c>
      <c r="E283" s="12">
        <f>VLOOKUP(B283,[3]英语!$C$1:$H$65536,6,0)</f>
        <v>0</v>
      </c>
      <c r="F283" s="12">
        <v>0</v>
      </c>
      <c r="G283" s="12">
        <f t="shared" si="4"/>
        <v>0</v>
      </c>
      <c r="H283" s="8" t="s">
        <v>19</v>
      </c>
      <c r="I283" s="8" t="s">
        <v>95</v>
      </c>
    </row>
    <row r="284" spans="1:9">
      <c r="A284" s="8">
        <v>282</v>
      </c>
      <c r="B284" s="8" t="s">
        <v>298</v>
      </c>
      <c r="C284" s="9" t="s">
        <v>228</v>
      </c>
      <c r="D284" s="11" t="s">
        <v>12</v>
      </c>
      <c r="E284" s="12">
        <f>VLOOKUP(B284,[3]英语!$C$1:$H$65536,6,0)</f>
        <v>0</v>
      </c>
      <c r="F284" s="12">
        <v>0</v>
      </c>
      <c r="G284" s="12">
        <f t="shared" si="4"/>
        <v>0</v>
      </c>
      <c r="H284" s="8" t="s">
        <v>19</v>
      </c>
      <c r="I284" s="8" t="s">
        <v>95</v>
      </c>
    </row>
    <row r="285" spans="1:9">
      <c r="A285" s="8">
        <v>283</v>
      </c>
      <c r="B285" s="8" t="s">
        <v>299</v>
      </c>
      <c r="C285" s="9" t="s">
        <v>228</v>
      </c>
      <c r="D285" s="11" t="s">
        <v>12</v>
      </c>
      <c r="E285" s="12">
        <f>VLOOKUP(B285,[3]英语!$C$1:$H$65536,6,0)</f>
        <v>0</v>
      </c>
      <c r="F285" s="12">
        <v>0</v>
      </c>
      <c r="G285" s="12">
        <f t="shared" si="4"/>
        <v>0</v>
      </c>
      <c r="H285" s="8" t="s">
        <v>19</v>
      </c>
      <c r="I285" s="8" t="s">
        <v>95</v>
      </c>
    </row>
    <row r="286" spans="1:9">
      <c r="A286" s="8">
        <v>284</v>
      </c>
      <c r="B286" s="8" t="s">
        <v>300</v>
      </c>
      <c r="C286" s="9" t="s">
        <v>228</v>
      </c>
      <c r="D286" s="11" t="s">
        <v>12</v>
      </c>
      <c r="E286" s="12">
        <f>VLOOKUP(B286,[3]英语!$C$1:$H$65536,6,0)</f>
        <v>0</v>
      </c>
      <c r="F286" s="12">
        <v>0</v>
      </c>
      <c r="G286" s="12">
        <f t="shared" si="4"/>
        <v>0</v>
      </c>
      <c r="H286" s="8" t="s">
        <v>19</v>
      </c>
      <c r="I286" s="8" t="s">
        <v>95</v>
      </c>
    </row>
    <row r="287" spans="1:9">
      <c r="A287" s="8">
        <v>285</v>
      </c>
      <c r="B287" s="8" t="s">
        <v>301</v>
      </c>
      <c r="C287" s="9" t="s">
        <v>228</v>
      </c>
      <c r="D287" s="11" t="s">
        <v>12</v>
      </c>
      <c r="E287" s="12">
        <f>VLOOKUP(B287,[3]英语!$C$1:$H$65536,6,0)</f>
        <v>0</v>
      </c>
      <c r="F287" s="12">
        <v>0</v>
      </c>
      <c r="G287" s="12">
        <f t="shared" si="4"/>
        <v>0</v>
      </c>
      <c r="H287" s="8" t="s">
        <v>19</v>
      </c>
      <c r="I287" s="8" t="s">
        <v>95</v>
      </c>
    </row>
    <row r="288" spans="1:9">
      <c r="A288" s="8">
        <v>286</v>
      </c>
      <c r="B288" s="8" t="s">
        <v>302</v>
      </c>
      <c r="C288" s="9" t="s">
        <v>228</v>
      </c>
      <c r="D288" s="11" t="s">
        <v>12</v>
      </c>
      <c r="E288" s="12">
        <f>VLOOKUP(B288,[3]英语!$C$1:$H$65536,6,0)</f>
        <v>0</v>
      </c>
      <c r="F288" s="12">
        <v>0</v>
      </c>
      <c r="G288" s="12">
        <f t="shared" si="4"/>
        <v>0</v>
      </c>
      <c r="H288" s="8" t="s">
        <v>19</v>
      </c>
      <c r="I288" s="8" t="s">
        <v>95</v>
      </c>
    </row>
    <row r="289" spans="1:9">
      <c r="A289" s="8">
        <v>287</v>
      </c>
      <c r="B289" s="8" t="s">
        <v>303</v>
      </c>
      <c r="C289" s="9" t="s">
        <v>228</v>
      </c>
      <c r="D289" s="11" t="s">
        <v>12</v>
      </c>
      <c r="E289" s="12">
        <f>VLOOKUP(B289,[3]英语!$C$1:$H$65536,6,0)</f>
        <v>0</v>
      </c>
      <c r="F289" s="12">
        <v>0</v>
      </c>
      <c r="G289" s="12">
        <f t="shared" si="4"/>
        <v>0</v>
      </c>
      <c r="H289" s="8" t="s">
        <v>19</v>
      </c>
      <c r="I289" s="8" t="s">
        <v>95</v>
      </c>
    </row>
    <row r="290" spans="1:9">
      <c r="A290" s="8">
        <v>288</v>
      </c>
      <c r="B290" s="8" t="s">
        <v>304</v>
      </c>
      <c r="C290" s="9" t="s">
        <v>228</v>
      </c>
      <c r="D290" s="11" t="s">
        <v>12</v>
      </c>
      <c r="E290" s="12">
        <f>VLOOKUP(B290,[3]英语!$C$1:$H$65536,6,0)</f>
        <v>0</v>
      </c>
      <c r="F290" s="12">
        <v>0</v>
      </c>
      <c r="G290" s="12">
        <f t="shared" si="4"/>
        <v>0</v>
      </c>
      <c r="H290" s="8" t="s">
        <v>19</v>
      </c>
      <c r="I290" s="8" t="s">
        <v>95</v>
      </c>
    </row>
    <row r="291" spans="1:9">
      <c r="A291" s="8">
        <v>289</v>
      </c>
      <c r="B291" s="8" t="s">
        <v>305</v>
      </c>
      <c r="C291" s="9" t="s">
        <v>228</v>
      </c>
      <c r="D291" s="11" t="s">
        <v>12</v>
      </c>
      <c r="E291" s="12">
        <f>VLOOKUP(B291,[3]英语!$C$1:$H$65536,6,0)</f>
        <v>0</v>
      </c>
      <c r="F291" s="12">
        <v>0</v>
      </c>
      <c r="G291" s="12">
        <f t="shared" si="4"/>
        <v>0</v>
      </c>
      <c r="H291" s="8" t="s">
        <v>19</v>
      </c>
      <c r="I291" s="8" t="s">
        <v>95</v>
      </c>
    </row>
    <row r="292" spans="1:9">
      <c r="A292" s="8">
        <v>290</v>
      </c>
      <c r="B292" s="8" t="s">
        <v>306</v>
      </c>
      <c r="C292" s="9" t="s">
        <v>228</v>
      </c>
      <c r="D292" s="11" t="s">
        <v>12</v>
      </c>
      <c r="E292" s="12">
        <f>VLOOKUP(B292,[3]英语!$C$1:$H$65536,6,0)</f>
        <v>0</v>
      </c>
      <c r="F292" s="12">
        <v>0</v>
      </c>
      <c r="G292" s="12">
        <f t="shared" si="4"/>
        <v>0</v>
      </c>
      <c r="H292" s="8" t="s">
        <v>19</v>
      </c>
      <c r="I292" s="8" t="s">
        <v>95</v>
      </c>
    </row>
    <row r="293" spans="1:9">
      <c r="A293" s="8">
        <v>291</v>
      </c>
      <c r="B293" s="8" t="s">
        <v>307</v>
      </c>
      <c r="C293" s="9" t="s">
        <v>228</v>
      </c>
      <c r="D293" s="11" t="s">
        <v>12</v>
      </c>
      <c r="E293" s="12">
        <f>VLOOKUP(B293,[3]英语!$C$1:$H$65536,6,0)</f>
        <v>0</v>
      </c>
      <c r="F293" s="12">
        <v>0</v>
      </c>
      <c r="G293" s="12">
        <f t="shared" si="4"/>
        <v>0</v>
      </c>
      <c r="H293" s="8" t="s">
        <v>19</v>
      </c>
      <c r="I293" s="8" t="s">
        <v>95</v>
      </c>
    </row>
    <row r="294" spans="1:9">
      <c r="A294" s="8">
        <v>292</v>
      </c>
      <c r="B294" s="8" t="s">
        <v>308</v>
      </c>
      <c r="C294" s="9" t="s">
        <v>228</v>
      </c>
      <c r="D294" s="11" t="s">
        <v>12</v>
      </c>
      <c r="E294" s="12">
        <f>VLOOKUP(B294,[3]英语!$C$1:$H$65536,6,0)</f>
        <v>0</v>
      </c>
      <c r="F294" s="12">
        <v>0</v>
      </c>
      <c r="G294" s="12">
        <f t="shared" si="4"/>
        <v>0</v>
      </c>
      <c r="H294" s="8" t="s">
        <v>19</v>
      </c>
      <c r="I294" s="8" t="s">
        <v>95</v>
      </c>
    </row>
    <row r="295" spans="1:9">
      <c r="A295" s="8">
        <v>293</v>
      </c>
      <c r="B295" s="8" t="s">
        <v>309</v>
      </c>
      <c r="C295" s="9" t="s">
        <v>228</v>
      </c>
      <c r="D295" s="11" t="s">
        <v>12</v>
      </c>
      <c r="E295" s="12">
        <f>VLOOKUP(B295,[3]英语!$C$1:$H$65536,6,0)</f>
        <v>0</v>
      </c>
      <c r="F295" s="12">
        <v>0</v>
      </c>
      <c r="G295" s="12">
        <f t="shared" si="4"/>
        <v>0</v>
      </c>
      <c r="H295" s="8" t="s">
        <v>19</v>
      </c>
      <c r="I295" s="8" t="s">
        <v>95</v>
      </c>
    </row>
    <row r="296" spans="1:9">
      <c r="A296" s="8">
        <v>294</v>
      </c>
      <c r="B296" s="8" t="s">
        <v>310</v>
      </c>
      <c r="C296" s="9" t="s">
        <v>228</v>
      </c>
      <c r="D296" s="11" t="s">
        <v>12</v>
      </c>
      <c r="E296" s="12">
        <f>VLOOKUP(B296,[3]英语!$C$1:$H$65536,6,0)</f>
        <v>0</v>
      </c>
      <c r="F296" s="12">
        <v>0</v>
      </c>
      <c r="G296" s="12">
        <f t="shared" si="4"/>
        <v>0</v>
      </c>
      <c r="H296" s="8" t="s">
        <v>19</v>
      </c>
      <c r="I296" s="8" t="s">
        <v>95</v>
      </c>
    </row>
    <row r="297" spans="1:9">
      <c r="A297" s="8">
        <v>295</v>
      </c>
      <c r="B297" s="8" t="s">
        <v>311</v>
      </c>
      <c r="C297" s="9" t="s">
        <v>228</v>
      </c>
      <c r="D297" s="11" t="s">
        <v>12</v>
      </c>
      <c r="E297" s="12">
        <f>VLOOKUP(B297,[3]英语!$C$1:$H$65536,6,0)</f>
        <v>0</v>
      </c>
      <c r="F297" s="12">
        <v>0</v>
      </c>
      <c r="G297" s="12">
        <f t="shared" si="4"/>
        <v>0</v>
      </c>
      <c r="H297" s="8" t="s">
        <v>19</v>
      </c>
      <c r="I297" s="8" t="s">
        <v>95</v>
      </c>
    </row>
    <row r="298" spans="1:9">
      <c r="A298" s="8">
        <v>296</v>
      </c>
      <c r="B298" s="8" t="s">
        <v>312</v>
      </c>
      <c r="C298" s="9" t="s">
        <v>228</v>
      </c>
      <c r="D298" s="11" t="s">
        <v>12</v>
      </c>
      <c r="E298" s="12">
        <f>VLOOKUP(B298,[3]英语!$C$1:$H$65536,6,0)</f>
        <v>0</v>
      </c>
      <c r="F298" s="12">
        <v>0</v>
      </c>
      <c r="G298" s="12">
        <f t="shared" si="4"/>
        <v>0</v>
      </c>
      <c r="H298" s="8" t="s">
        <v>19</v>
      </c>
      <c r="I298" s="8" t="s">
        <v>95</v>
      </c>
    </row>
    <row r="299" spans="1:9">
      <c r="A299" s="8">
        <v>297</v>
      </c>
      <c r="B299" s="8" t="s">
        <v>313</v>
      </c>
      <c r="C299" s="9" t="s">
        <v>228</v>
      </c>
      <c r="D299" s="11" t="s">
        <v>12</v>
      </c>
      <c r="E299" s="12">
        <f>VLOOKUP(B299,[3]英语!$C$1:$H$65536,6,0)</f>
        <v>0</v>
      </c>
      <c r="F299" s="12">
        <v>0</v>
      </c>
      <c r="G299" s="12">
        <f t="shared" si="4"/>
        <v>0</v>
      </c>
      <c r="H299" s="8" t="s">
        <v>19</v>
      </c>
      <c r="I299" s="8" t="s">
        <v>95</v>
      </c>
    </row>
    <row r="300" spans="1:9">
      <c r="A300" s="8">
        <v>298</v>
      </c>
      <c r="B300" s="8" t="s">
        <v>314</v>
      </c>
      <c r="C300" s="9" t="s">
        <v>228</v>
      </c>
      <c r="D300" s="11" t="s">
        <v>12</v>
      </c>
      <c r="E300" s="12">
        <f>VLOOKUP(B300,[3]英语!$C$1:$H$65536,6,0)</f>
        <v>0</v>
      </c>
      <c r="F300" s="12">
        <v>0</v>
      </c>
      <c r="G300" s="12">
        <f t="shared" si="4"/>
        <v>0</v>
      </c>
      <c r="H300" s="8" t="s">
        <v>19</v>
      </c>
      <c r="I300" s="8" t="s">
        <v>95</v>
      </c>
    </row>
    <row r="301" spans="1:9">
      <c r="A301" s="8">
        <v>299</v>
      </c>
      <c r="B301" s="8" t="s">
        <v>315</v>
      </c>
      <c r="C301" s="9" t="s">
        <v>228</v>
      </c>
      <c r="D301" s="11" t="s">
        <v>12</v>
      </c>
      <c r="E301" s="12">
        <f>VLOOKUP(B301,[3]英语!$C$1:$H$65536,6,0)</f>
        <v>0</v>
      </c>
      <c r="F301" s="12">
        <v>0</v>
      </c>
      <c r="G301" s="12">
        <f t="shared" si="4"/>
        <v>0</v>
      </c>
      <c r="H301" s="8" t="s">
        <v>19</v>
      </c>
      <c r="I301" s="8" t="s">
        <v>95</v>
      </c>
    </row>
    <row r="302" spans="1:9">
      <c r="A302" s="8">
        <v>300</v>
      </c>
      <c r="B302" s="8" t="s">
        <v>316</v>
      </c>
      <c r="C302" s="9" t="s">
        <v>228</v>
      </c>
      <c r="D302" s="11" t="s">
        <v>12</v>
      </c>
      <c r="E302" s="12">
        <f>VLOOKUP(B302,[3]英语!$C$1:$H$65536,6,0)</f>
        <v>0</v>
      </c>
      <c r="F302" s="12">
        <v>0</v>
      </c>
      <c r="G302" s="12">
        <f t="shared" si="4"/>
        <v>0</v>
      </c>
      <c r="H302" s="8" t="s">
        <v>19</v>
      </c>
      <c r="I302" s="8" t="s">
        <v>95</v>
      </c>
    </row>
    <row r="303" spans="1:9">
      <c r="A303" s="8">
        <v>301</v>
      </c>
      <c r="B303" s="8" t="s">
        <v>317</v>
      </c>
      <c r="C303" s="9" t="s">
        <v>228</v>
      </c>
      <c r="D303" s="11" t="s">
        <v>12</v>
      </c>
      <c r="E303" s="12">
        <f>VLOOKUP(B303,[3]英语!$C$1:$H$65536,6,0)</f>
        <v>0</v>
      </c>
      <c r="F303" s="12">
        <v>0</v>
      </c>
      <c r="G303" s="12">
        <f t="shared" si="4"/>
        <v>0</v>
      </c>
      <c r="H303" s="8" t="s">
        <v>19</v>
      </c>
      <c r="I303" s="8" t="s">
        <v>95</v>
      </c>
    </row>
    <row r="304" spans="1:9">
      <c r="A304" s="8">
        <v>302</v>
      </c>
      <c r="B304" s="8" t="s">
        <v>318</v>
      </c>
      <c r="C304" s="9" t="s">
        <v>228</v>
      </c>
      <c r="D304" s="11" t="s">
        <v>12</v>
      </c>
      <c r="E304" s="12">
        <f>VLOOKUP(B304,[3]英语!$C$1:$H$65536,6,0)</f>
        <v>0</v>
      </c>
      <c r="F304" s="12">
        <v>0</v>
      </c>
      <c r="G304" s="12">
        <f t="shared" si="4"/>
        <v>0</v>
      </c>
      <c r="H304" s="8" t="s">
        <v>19</v>
      </c>
      <c r="I304" s="8" t="s">
        <v>95</v>
      </c>
    </row>
    <row r="305" spans="1:9">
      <c r="A305" s="8">
        <v>303</v>
      </c>
      <c r="B305" s="8" t="s">
        <v>319</v>
      </c>
      <c r="C305" s="9" t="s">
        <v>228</v>
      </c>
      <c r="D305" s="11" t="s">
        <v>12</v>
      </c>
      <c r="E305" s="12">
        <f>VLOOKUP(B305,[3]英语!$C$1:$H$65536,6,0)</f>
        <v>0</v>
      </c>
      <c r="F305" s="12">
        <v>0</v>
      </c>
      <c r="G305" s="12">
        <f t="shared" si="4"/>
        <v>0</v>
      </c>
      <c r="H305" s="8" t="s">
        <v>19</v>
      </c>
      <c r="I305" s="8" t="s">
        <v>95</v>
      </c>
    </row>
    <row r="306" spans="1:9">
      <c r="A306" s="8">
        <v>304</v>
      </c>
      <c r="B306" s="8" t="s">
        <v>320</v>
      </c>
      <c r="C306" s="9" t="s">
        <v>228</v>
      </c>
      <c r="D306" s="11" t="s">
        <v>12</v>
      </c>
      <c r="E306" s="12">
        <f>VLOOKUP(B306,[3]英语!$C$1:$H$65536,6,0)</f>
        <v>0</v>
      </c>
      <c r="F306" s="12">
        <v>0</v>
      </c>
      <c r="G306" s="12">
        <f t="shared" si="4"/>
        <v>0</v>
      </c>
      <c r="H306" s="8" t="s">
        <v>19</v>
      </c>
      <c r="I306" s="8" t="s">
        <v>95</v>
      </c>
    </row>
    <row r="307" spans="1:9">
      <c r="A307" s="8">
        <v>305</v>
      </c>
      <c r="B307" s="8" t="s">
        <v>321</v>
      </c>
      <c r="C307" s="9" t="s">
        <v>228</v>
      </c>
      <c r="D307" s="11" t="s">
        <v>12</v>
      </c>
      <c r="E307" s="12">
        <f>VLOOKUP(B307,[3]英语!$C$1:$H$65536,6,0)</f>
        <v>0</v>
      </c>
      <c r="F307" s="12">
        <v>0</v>
      </c>
      <c r="G307" s="12">
        <f t="shared" si="4"/>
        <v>0</v>
      </c>
      <c r="H307" s="8" t="s">
        <v>19</v>
      </c>
      <c r="I307" s="8" t="s">
        <v>95</v>
      </c>
    </row>
    <row r="308" spans="1:9">
      <c r="A308" s="8">
        <v>306</v>
      </c>
      <c r="B308" s="8" t="s">
        <v>322</v>
      </c>
      <c r="C308" s="9" t="s">
        <v>228</v>
      </c>
      <c r="D308" s="11" t="s">
        <v>12</v>
      </c>
      <c r="E308" s="12">
        <f>VLOOKUP(B308,[3]英语!$C$1:$H$65536,6,0)</f>
        <v>0</v>
      </c>
      <c r="F308" s="12">
        <v>0</v>
      </c>
      <c r="G308" s="12">
        <f t="shared" si="4"/>
        <v>0</v>
      </c>
      <c r="H308" s="8" t="s">
        <v>19</v>
      </c>
      <c r="I308" s="8" t="s">
        <v>95</v>
      </c>
    </row>
    <row r="309" spans="1:9">
      <c r="A309" s="8">
        <v>307</v>
      </c>
      <c r="B309" s="8" t="s">
        <v>323</v>
      </c>
      <c r="C309" s="9" t="s">
        <v>228</v>
      </c>
      <c r="D309" s="11" t="s">
        <v>12</v>
      </c>
      <c r="E309" s="12">
        <f>VLOOKUP(B309,[3]英语!$C$1:$H$65536,6,0)</f>
        <v>0</v>
      </c>
      <c r="F309" s="12">
        <v>0</v>
      </c>
      <c r="G309" s="12">
        <f t="shared" si="4"/>
        <v>0</v>
      </c>
      <c r="H309" s="8" t="s">
        <v>19</v>
      </c>
      <c r="I309" s="8" t="s">
        <v>95</v>
      </c>
    </row>
    <row r="310" spans="1:9">
      <c r="A310" s="8">
        <v>308</v>
      </c>
      <c r="B310" s="8" t="s">
        <v>324</v>
      </c>
      <c r="C310" s="9" t="s">
        <v>228</v>
      </c>
      <c r="D310" s="11" t="s">
        <v>12</v>
      </c>
      <c r="E310" s="12">
        <f>VLOOKUP(B310,[3]英语!$C$1:$H$65536,6,0)</f>
        <v>0</v>
      </c>
      <c r="F310" s="12">
        <v>0</v>
      </c>
      <c r="G310" s="12">
        <f t="shared" si="4"/>
        <v>0</v>
      </c>
      <c r="H310" s="8" t="s">
        <v>19</v>
      </c>
      <c r="I310" s="8" t="s">
        <v>95</v>
      </c>
    </row>
    <row r="311" spans="1:9">
      <c r="A311" s="8">
        <v>309</v>
      </c>
      <c r="B311" s="8" t="s">
        <v>325</v>
      </c>
      <c r="C311" s="9" t="s">
        <v>228</v>
      </c>
      <c r="D311" s="11" t="s">
        <v>12</v>
      </c>
      <c r="E311" s="12">
        <f>VLOOKUP(B311,[3]英语!$C$1:$H$65536,6,0)</f>
        <v>0</v>
      </c>
      <c r="F311" s="12">
        <v>0</v>
      </c>
      <c r="G311" s="12">
        <f t="shared" si="4"/>
        <v>0</v>
      </c>
      <c r="H311" s="8" t="s">
        <v>19</v>
      </c>
      <c r="I311" s="8" t="s">
        <v>326</v>
      </c>
    </row>
    <row r="312" spans="1:9">
      <c r="A312" s="8">
        <v>310</v>
      </c>
      <c r="B312" s="8" t="s">
        <v>327</v>
      </c>
      <c r="C312" s="9" t="s">
        <v>228</v>
      </c>
      <c r="D312" s="11" t="s">
        <v>12</v>
      </c>
      <c r="E312" s="12">
        <f>VLOOKUP(B312,[3]英语!$C$1:$H$65536,6,0)</f>
        <v>0</v>
      </c>
      <c r="F312" s="12">
        <v>0</v>
      </c>
      <c r="G312" s="12">
        <f t="shared" si="4"/>
        <v>0</v>
      </c>
      <c r="H312" s="8" t="s">
        <v>19</v>
      </c>
      <c r="I312" s="8" t="s">
        <v>95</v>
      </c>
    </row>
    <row r="313" spans="1:9">
      <c r="A313" s="8">
        <v>311</v>
      </c>
      <c r="B313" s="8" t="s">
        <v>328</v>
      </c>
      <c r="C313" s="9" t="s">
        <v>228</v>
      </c>
      <c r="D313" s="11" t="s">
        <v>12</v>
      </c>
      <c r="E313" s="12">
        <f>VLOOKUP(B313,[3]英语!$C$1:$H$65536,6,0)</f>
        <v>0</v>
      </c>
      <c r="F313" s="12">
        <v>0</v>
      </c>
      <c r="G313" s="12">
        <f t="shared" si="4"/>
        <v>0</v>
      </c>
      <c r="H313" s="8" t="s">
        <v>19</v>
      </c>
      <c r="I313" s="8" t="s">
        <v>95</v>
      </c>
    </row>
    <row r="314" spans="1:9">
      <c r="A314" s="8">
        <v>312</v>
      </c>
      <c r="B314" s="8" t="s">
        <v>329</v>
      </c>
      <c r="C314" s="9" t="s">
        <v>228</v>
      </c>
      <c r="D314" s="11" t="s">
        <v>12</v>
      </c>
      <c r="E314" s="12">
        <f>VLOOKUP(B314,[3]英语!$C$1:$H$65536,6,0)</f>
        <v>0</v>
      </c>
      <c r="F314" s="12">
        <v>0</v>
      </c>
      <c r="G314" s="12">
        <f t="shared" si="4"/>
        <v>0</v>
      </c>
      <c r="H314" s="8" t="s">
        <v>19</v>
      </c>
      <c r="I314" s="8" t="s">
        <v>95</v>
      </c>
    </row>
    <row r="315" spans="1:9">
      <c r="A315" s="8">
        <v>313</v>
      </c>
      <c r="B315" s="8" t="s">
        <v>330</v>
      </c>
      <c r="C315" s="9" t="s">
        <v>228</v>
      </c>
      <c r="D315" s="11" t="s">
        <v>12</v>
      </c>
      <c r="E315" s="12">
        <f>VLOOKUP(B315,[3]英语!$C$1:$H$65536,6,0)</f>
        <v>0</v>
      </c>
      <c r="F315" s="12">
        <v>0</v>
      </c>
      <c r="G315" s="12">
        <f t="shared" si="4"/>
        <v>0</v>
      </c>
      <c r="H315" s="8" t="s">
        <v>19</v>
      </c>
      <c r="I315" s="8" t="s">
        <v>95</v>
      </c>
    </row>
    <row r="316" spans="1:9">
      <c r="A316" s="8">
        <v>314</v>
      </c>
      <c r="B316" s="8" t="s">
        <v>331</v>
      </c>
      <c r="C316" s="9" t="s">
        <v>228</v>
      </c>
      <c r="D316" s="11" t="s">
        <v>12</v>
      </c>
      <c r="E316" s="12">
        <f>VLOOKUP(B316,[3]英语!$C$1:$H$65536,6,0)</f>
        <v>0</v>
      </c>
      <c r="F316" s="12">
        <v>0</v>
      </c>
      <c r="G316" s="12">
        <f t="shared" si="4"/>
        <v>0</v>
      </c>
      <c r="H316" s="8" t="s">
        <v>19</v>
      </c>
      <c r="I316" s="8" t="s">
        <v>95</v>
      </c>
    </row>
    <row r="317" spans="1:9">
      <c r="A317" s="8">
        <v>315</v>
      </c>
      <c r="B317" s="8" t="s">
        <v>332</v>
      </c>
      <c r="C317" s="9" t="s">
        <v>228</v>
      </c>
      <c r="D317" s="11" t="s">
        <v>12</v>
      </c>
      <c r="E317" s="12">
        <f>VLOOKUP(B317,[3]英语!$C$1:$H$65536,6,0)</f>
        <v>0</v>
      </c>
      <c r="F317" s="12">
        <v>0</v>
      </c>
      <c r="G317" s="12">
        <f t="shared" si="4"/>
        <v>0</v>
      </c>
      <c r="H317" s="8" t="s">
        <v>19</v>
      </c>
      <c r="I317" s="8" t="s">
        <v>95</v>
      </c>
    </row>
    <row r="318" spans="1:9">
      <c r="A318" s="8">
        <v>316</v>
      </c>
      <c r="B318" s="8" t="s">
        <v>333</v>
      </c>
      <c r="C318" s="9" t="s">
        <v>228</v>
      </c>
      <c r="D318" s="11" t="s">
        <v>12</v>
      </c>
      <c r="E318" s="12">
        <f>VLOOKUP(B318,[3]英语!$C$1:$H$65536,6,0)</f>
        <v>0</v>
      </c>
      <c r="F318" s="12">
        <v>0</v>
      </c>
      <c r="G318" s="12">
        <f t="shared" si="4"/>
        <v>0</v>
      </c>
      <c r="H318" s="8" t="s">
        <v>19</v>
      </c>
      <c r="I318" s="8" t="s">
        <v>95</v>
      </c>
    </row>
    <row r="319" spans="1:9">
      <c r="A319" s="8">
        <v>317</v>
      </c>
      <c r="B319" s="8" t="s">
        <v>334</v>
      </c>
      <c r="C319" s="9" t="s">
        <v>228</v>
      </c>
      <c r="D319" s="11" t="s">
        <v>12</v>
      </c>
      <c r="E319" s="12">
        <f>VLOOKUP(B319,[3]英语!$C$1:$H$65536,6,0)</f>
        <v>0</v>
      </c>
      <c r="F319" s="12">
        <v>0</v>
      </c>
      <c r="G319" s="12">
        <f t="shared" si="4"/>
        <v>0</v>
      </c>
      <c r="H319" s="8" t="s">
        <v>19</v>
      </c>
      <c r="I319" s="8" t="s">
        <v>95</v>
      </c>
    </row>
    <row r="320" spans="1:9">
      <c r="A320" s="8">
        <v>318</v>
      </c>
      <c r="B320" s="8" t="s">
        <v>335</v>
      </c>
      <c r="C320" s="9" t="s">
        <v>228</v>
      </c>
      <c r="D320" s="11" t="s">
        <v>12</v>
      </c>
      <c r="E320" s="12">
        <f>VLOOKUP(B320,[3]英语!$C$1:$H$65536,6,0)</f>
        <v>0</v>
      </c>
      <c r="F320" s="12">
        <v>0</v>
      </c>
      <c r="G320" s="12">
        <f t="shared" si="4"/>
        <v>0</v>
      </c>
      <c r="H320" s="8" t="s">
        <v>19</v>
      </c>
      <c r="I320" s="8" t="s">
        <v>95</v>
      </c>
    </row>
    <row r="321" spans="1:9">
      <c r="A321" s="8">
        <v>319</v>
      </c>
      <c r="B321" s="8" t="s">
        <v>336</v>
      </c>
      <c r="C321" s="9" t="s">
        <v>228</v>
      </c>
      <c r="D321" s="11" t="s">
        <v>12</v>
      </c>
      <c r="E321" s="12">
        <f>VLOOKUP(B321,[3]英语!$C$1:$H$65536,6,0)</f>
        <v>0</v>
      </c>
      <c r="F321" s="12">
        <v>0</v>
      </c>
      <c r="G321" s="12">
        <f t="shared" si="4"/>
        <v>0</v>
      </c>
      <c r="H321" s="8" t="s">
        <v>19</v>
      </c>
      <c r="I321" s="8" t="s">
        <v>95</v>
      </c>
    </row>
    <row r="322" spans="1:9">
      <c r="A322" s="8">
        <v>320</v>
      </c>
      <c r="B322" s="8" t="s">
        <v>337</v>
      </c>
      <c r="C322" s="9" t="s">
        <v>228</v>
      </c>
      <c r="D322" s="11" t="s">
        <v>12</v>
      </c>
      <c r="E322" s="12">
        <f>VLOOKUP(B322,[3]英语!$C$1:$H$65536,6,0)</f>
        <v>0</v>
      </c>
      <c r="F322" s="12">
        <v>0</v>
      </c>
      <c r="G322" s="12">
        <f t="shared" si="4"/>
        <v>0</v>
      </c>
      <c r="H322" s="8" t="s">
        <v>19</v>
      </c>
      <c r="I322" s="8" t="s">
        <v>95</v>
      </c>
    </row>
    <row r="323" spans="1:9">
      <c r="A323" s="8">
        <v>321</v>
      </c>
      <c r="B323" s="8" t="s">
        <v>338</v>
      </c>
      <c r="C323" s="9" t="s">
        <v>228</v>
      </c>
      <c r="D323" s="11" t="s">
        <v>12</v>
      </c>
      <c r="E323" s="12">
        <f>VLOOKUP(B323,[3]英语!$C$1:$H$65536,6,0)</f>
        <v>0</v>
      </c>
      <c r="F323" s="12">
        <v>0</v>
      </c>
      <c r="G323" s="12">
        <f t="shared" ref="G323:G386" si="5">E323+F323</f>
        <v>0</v>
      </c>
      <c r="H323" s="8" t="s">
        <v>19</v>
      </c>
      <c r="I323" s="8" t="s">
        <v>95</v>
      </c>
    </row>
    <row r="324" spans="1:9">
      <c r="A324" s="8">
        <v>322</v>
      </c>
      <c r="B324" s="8" t="s">
        <v>339</v>
      </c>
      <c r="C324" s="9" t="s">
        <v>228</v>
      </c>
      <c r="D324" s="11" t="s">
        <v>12</v>
      </c>
      <c r="E324" s="12">
        <f>VLOOKUP(B324,[3]英语!$C$1:$H$65536,6,0)</f>
        <v>0</v>
      </c>
      <c r="F324" s="12">
        <v>0</v>
      </c>
      <c r="G324" s="12">
        <f t="shared" si="5"/>
        <v>0</v>
      </c>
      <c r="H324" s="8" t="s">
        <v>19</v>
      </c>
      <c r="I324" s="8" t="s">
        <v>95</v>
      </c>
    </row>
    <row r="325" spans="1:9">
      <c r="A325" s="8">
        <v>323</v>
      </c>
      <c r="B325" s="8" t="s">
        <v>340</v>
      </c>
      <c r="C325" s="9" t="s">
        <v>341</v>
      </c>
      <c r="D325" s="11" t="s">
        <v>12</v>
      </c>
      <c r="E325" s="12">
        <f>VLOOKUP(B325,[4]物理!$C$1:$I$65536,7,0)</f>
        <v>94</v>
      </c>
      <c r="F325" s="12">
        <v>0</v>
      </c>
      <c r="G325" s="12">
        <f t="shared" si="5"/>
        <v>94</v>
      </c>
      <c r="H325" s="13" t="s">
        <v>13</v>
      </c>
      <c r="I325" s="8"/>
    </row>
    <row r="326" spans="1:9">
      <c r="A326" s="8">
        <v>324</v>
      </c>
      <c r="B326" s="8" t="s">
        <v>342</v>
      </c>
      <c r="C326" s="9" t="s">
        <v>341</v>
      </c>
      <c r="D326" s="11" t="s">
        <v>12</v>
      </c>
      <c r="E326" s="12">
        <f>VLOOKUP(B326,[4]物理!$C$1:$I$65536,7,0)</f>
        <v>88</v>
      </c>
      <c r="F326" s="12">
        <v>0</v>
      </c>
      <c r="G326" s="12">
        <f t="shared" si="5"/>
        <v>88</v>
      </c>
      <c r="H326" s="13" t="s">
        <v>13</v>
      </c>
      <c r="I326" s="8"/>
    </row>
    <row r="327" spans="1:9">
      <c r="A327" s="8">
        <v>325</v>
      </c>
      <c r="B327" s="8" t="s">
        <v>343</v>
      </c>
      <c r="C327" s="9" t="s">
        <v>341</v>
      </c>
      <c r="D327" s="11" t="s">
        <v>12</v>
      </c>
      <c r="E327" s="12">
        <f>VLOOKUP(B327,[4]物理!$C$1:$I$65536,7,0)</f>
        <v>81</v>
      </c>
      <c r="F327" s="12">
        <v>0</v>
      </c>
      <c r="G327" s="12">
        <f t="shared" si="5"/>
        <v>81</v>
      </c>
      <c r="H327" s="13" t="s">
        <v>13</v>
      </c>
      <c r="I327" s="8"/>
    </row>
    <row r="328" spans="1:9">
      <c r="A328" s="8">
        <v>326</v>
      </c>
      <c r="B328" s="8" t="s">
        <v>344</v>
      </c>
      <c r="C328" s="9" t="s">
        <v>341</v>
      </c>
      <c r="D328" s="11" t="s">
        <v>12</v>
      </c>
      <c r="E328" s="12">
        <f>VLOOKUP(B328,[4]物理!$C$1:$I$65536,7,0)</f>
        <v>80</v>
      </c>
      <c r="F328" s="12">
        <v>0</v>
      </c>
      <c r="G328" s="12">
        <f t="shared" si="5"/>
        <v>80</v>
      </c>
      <c r="H328" s="13" t="s">
        <v>13</v>
      </c>
      <c r="I328" s="8"/>
    </row>
    <row r="329" spans="1:9">
      <c r="A329" s="8">
        <v>327</v>
      </c>
      <c r="B329" s="8" t="s">
        <v>345</v>
      </c>
      <c r="C329" s="9" t="s">
        <v>341</v>
      </c>
      <c r="D329" s="11" t="s">
        <v>12</v>
      </c>
      <c r="E329" s="12">
        <f>VLOOKUP(B329,[4]物理!$C$1:$I$65536,7,0)</f>
        <v>76</v>
      </c>
      <c r="F329" s="12">
        <v>0</v>
      </c>
      <c r="G329" s="12">
        <f t="shared" si="5"/>
        <v>76</v>
      </c>
      <c r="H329" s="8" t="s">
        <v>19</v>
      </c>
      <c r="I329" s="8"/>
    </row>
    <row r="330" spans="1:9">
      <c r="A330" s="8">
        <v>328</v>
      </c>
      <c r="B330" s="8" t="s">
        <v>346</v>
      </c>
      <c r="C330" s="9" t="s">
        <v>341</v>
      </c>
      <c r="D330" s="11" t="s">
        <v>12</v>
      </c>
      <c r="E330" s="12">
        <f>VLOOKUP(B330,[4]物理!$C$1:$I$65536,7,0)</f>
        <v>75</v>
      </c>
      <c r="F330" s="12">
        <v>0</v>
      </c>
      <c r="G330" s="12">
        <f t="shared" si="5"/>
        <v>75</v>
      </c>
      <c r="H330" s="8" t="s">
        <v>19</v>
      </c>
      <c r="I330" s="8"/>
    </row>
    <row r="331" spans="1:9">
      <c r="A331" s="8">
        <v>329</v>
      </c>
      <c r="B331" s="8" t="s">
        <v>347</v>
      </c>
      <c r="C331" s="9" t="s">
        <v>341</v>
      </c>
      <c r="D331" s="11" t="s">
        <v>12</v>
      </c>
      <c r="E331" s="12">
        <f>VLOOKUP(B331,[4]物理!$C$1:$I$65536,7,0)</f>
        <v>70</v>
      </c>
      <c r="F331" s="12">
        <v>0</v>
      </c>
      <c r="G331" s="12">
        <f t="shared" si="5"/>
        <v>70</v>
      </c>
      <c r="H331" s="8" t="s">
        <v>19</v>
      </c>
      <c r="I331" s="8"/>
    </row>
    <row r="332" spans="1:9">
      <c r="A332" s="8">
        <v>330</v>
      </c>
      <c r="B332" s="8" t="s">
        <v>348</v>
      </c>
      <c r="C332" s="9" t="s">
        <v>341</v>
      </c>
      <c r="D332" s="11" t="s">
        <v>12</v>
      </c>
      <c r="E332" s="12">
        <f>VLOOKUP(B332,[4]物理!$C$1:$I$65536,7,0)</f>
        <v>65</v>
      </c>
      <c r="F332" s="12">
        <v>0</v>
      </c>
      <c r="G332" s="12">
        <f t="shared" si="5"/>
        <v>65</v>
      </c>
      <c r="H332" s="8" t="s">
        <v>19</v>
      </c>
      <c r="I332" s="8"/>
    </row>
    <row r="333" spans="1:9">
      <c r="A333" s="8">
        <v>331</v>
      </c>
      <c r="B333" s="8" t="s">
        <v>349</v>
      </c>
      <c r="C333" s="9" t="s">
        <v>341</v>
      </c>
      <c r="D333" s="11" t="s">
        <v>12</v>
      </c>
      <c r="E333" s="12">
        <f>VLOOKUP(B333,[4]物理!$C$1:$I$65536,7,0)</f>
        <v>61</v>
      </c>
      <c r="F333" s="12">
        <v>0</v>
      </c>
      <c r="G333" s="12">
        <f t="shared" si="5"/>
        <v>61</v>
      </c>
      <c r="H333" s="8" t="s">
        <v>19</v>
      </c>
      <c r="I333" s="8"/>
    </row>
    <row r="334" spans="1:9">
      <c r="A334" s="8">
        <v>332</v>
      </c>
      <c r="B334" s="8" t="s">
        <v>350</v>
      </c>
      <c r="C334" s="9" t="s">
        <v>341</v>
      </c>
      <c r="D334" s="11" t="s">
        <v>12</v>
      </c>
      <c r="E334" s="12">
        <f>VLOOKUP(B334,[4]物理!$C$1:$I$65536,7,0)</f>
        <v>59</v>
      </c>
      <c r="F334" s="12">
        <v>0</v>
      </c>
      <c r="G334" s="12">
        <f t="shared" si="5"/>
        <v>59</v>
      </c>
      <c r="H334" s="8" t="s">
        <v>19</v>
      </c>
      <c r="I334" s="8"/>
    </row>
    <row r="335" spans="1:9">
      <c r="A335" s="8">
        <v>333</v>
      </c>
      <c r="B335" s="8" t="s">
        <v>351</v>
      </c>
      <c r="C335" s="9" t="s">
        <v>341</v>
      </c>
      <c r="D335" s="11" t="s">
        <v>12</v>
      </c>
      <c r="E335" s="12">
        <f>VLOOKUP(B335,[4]物理!$C$1:$I$65536,7,0)</f>
        <v>56</v>
      </c>
      <c r="F335" s="12">
        <v>0</v>
      </c>
      <c r="G335" s="12">
        <f t="shared" si="5"/>
        <v>56</v>
      </c>
      <c r="H335" s="8" t="s">
        <v>19</v>
      </c>
      <c r="I335" s="8"/>
    </row>
    <row r="336" spans="1:9">
      <c r="A336" s="8">
        <v>334</v>
      </c>
      <c r="B336" s="8" t="s">
        <v>352</v>
      </c>
      <c r="C336" s="9" t="s">
        <v>341</v>
      </c>
      <c r="D336" s="11" t="s">
        <v>12</v>
      </c>
      <c r="E336" s="12">
        <f>VLOOKUP(B336,[4]物理!$C$1:$I$65536,7,0)</f>
        <v>54</v>
      </c>
      <c r="F336" s="12">
        <v>0</v>
      </c>
      <c r="G336" s="12">
        <f t="shared" si="5"/>
        <v>54</v>
      </c>
      <c r="H336" s="8" t="s">
        <v>19</v>
      </c>
      <c r="I336" s="8"/>
    </row>
    <row r="337" spans="1:9">
      <c r="A337" s="8">
        <v>335</v>
      </c>
      <c r="B337" s="8" t="s">
        <v>353</v>
      </c>
      <c r="C337" s="9" t="s">
        <v>341</v>
      </c>
      <c r="D337" s="11" t="s">
        <v>12</v>
      </c>
      <c r="E337" s="12">
        <f>VLOOKUP(B337,[4]物理!$C$1:$I$65536,7,0)</f>
        <v>54</v>
      </c>
      <c r="F337" s="12">
        <v>0</v>
      </c>
      <c r="G337" s="12">
        <f t="shared" si="5"/>
        <v>54</v>
      </c>
      <c r="H337" s="8" t="s">
        <v>19</v>
      </c>
      <c r="I337" s="8"/>
    </row>
    <row r="338" spans="1:9">
      <c r="A338" s="8">
        <v>336</v>
      </c>
      <c r="B338" s="8" t="s">
        <v>354</v>
      </c>
      <c r="C338" s="9" t="s">
        <v>341</v>
      </c>
      <c r="D338" s="11" t="s">
        <v>12</v>
      </c>
      <c r="E338" s="12">
        <f>VLOOKUP(B338,[4]物理!$C$1:$I$65536,7,0)</f>
        <v>52</v>
      </c>
      <c r="F338" s="12">
        <v>0</v>
      </c>
      <c r="G338" s="12">
        <f t="shared" si="5"/>
        <v>52</v>
      </c>
      <c r="H338" s="8" t="s">
        <v>19</v>
      </c>
      <c r="I338" s="8"/>
    </row>
    <row r="339" spans="1:9">
      <c r="A339" s="8">
        <v>337</v>
      </c>
      <c r="B339" s="8" t="s">
        <v>355</v>
      </c>
      <c r="C339" s="9" t="s">
        <v>341</v>
      </c>
      <c r="D339" s="11" t="s">
        <v>12</v>
      </c>
      <c r="E339" s="12">
        <f>VLOOKUP(B339,[4]物理!$C$1:$I$65536,7,0)</f>
        <v>51</v>
      </c>
      <c r="F339" s="12">
        <v>0</v>
      </c>
      <c r="G339" s="12">
        <f t="shared" si="5"/>
        <v>51</v>
      </c>
      <c r="H339" s="8" t="s">
        <v>19</v>
      </c>
      <c r="I339" s="8"/>
    </row>
    <row r="340" spans="1:9">
      <c r="A340" s="8">
        <v>338</v>
      </c>
      <c r="B340" s="8" t="s">
        <v>356</v>
      </c>
      <c r="C340" s="9" t="s">
        <v>341</v>
      </c>
      <c r="D340" s="11" t="s">
        <v>12</v>
      </c>
      <c r="E340" s="12">
        <f>VLOOKUP(B340,[4]物理!$C$1:$I$65536,7,0)</f>
        <v>49</v>
      </c>
      <c r="F340" s="12">
        <v>0</v>
      </c>
      <c r="G340" s="12">
        <f t="shared" si="5"/>
        <v>49</v>
      </c>
      <c r="H340" s="8" t="s">
        <v>19</v>
      </c>
      <c r="I340" s="8"/>
    </row>
    <row r="341" spans="1:9">
      <c r="A341" s="8">
        <v>339</v>
      </c>
      <c r="B341" s="8" t="s">
        <v>357</v>
      </c>
      <c r="C341" s="9" t="s">
        <v>341</v>
      </c>
      <c r="D341" s="11" t="s">
        <v>12</v>
      </c>
      <c r="E341" s="12">
        <f>VLOOKUP(B341,[4]物理!$C$1:$I$65536,7,0)</f>
        <v>48</v>
      </c>
      <c r="F341" s="12">
        <v>0</v>
      </c>
      <c r="G341" s="12">
        <f t="shared" si="5"/>
        <v>48</v>
      </c>
      <c r="H341" s="8" t="s">
        <v>19</v>
      </c>
      <c r="I341" s="8"/>
    </row>
    <row r="342" spans="1:9">
      <c r="A342" s="8">
        <v>340</v>
      </c>
      <c r="B342" s="8" t="s">
        <v>358</v>
      </c>
      <c r="C342" s="9" t="s">
        <v>341</v>
      </c>
      <c r="D342" s="11" t="s">
        <v>12</v>
      </c>
      <c r="E342" s="12">
        <f>VLOOKUP(B342,[4]物理!$C$1:$I$65536,7,0)</f>
        <v>45</v>
      </c>
      <c r="F342" s="12">
        <v>0</v>
      </c>
      <c r="G342" s="12">
        <f t="shared" si="5"/>
        <v>45</v>
      </c>
      <c r="H342" s="8" t="s">
        <v>19</v>
      </c>
      <c r="I342" s="8"/>
    </row>
    <row r="343" spans="1:9">
      <c r="A343" s="8">
        <v>341</v>
      </c>
      <c r="B343" s="8" t="s">
        <v>359</v>
      </c>
      <c r="C343" s="9" t="s">
        <v>341</v>
      </c>
      <c r="D343" s="11" t="s">
        <v>12</v>
      </c>
      <c r="E343" s="12">
        <f>VLOOKUP(B343,[4]物理!$C$1:$I$65536,7,0)</f>
        <v>44</v>
      </c>
      <c r="F343" s="12">
        <v>0</v>
      </c>
      <c r="G343" s="12">
        <f t="shared" si="5"/>
        <v>44</v>
      </c>
      <c r="H343" s="8" t="s">
        <v>19</v>
      </c>
      <c r="I343" s="8"/>
    </row>
    <row r="344" spans="1:9">
      <c r="A344" s="8">
        <v>342</v>
      </c>
      <c r="B344" s="8" t="s">
        <v>360</v>
      </c>
      <c r="C344" s="9" t="s">
        <v>341</v>
      </c>
      <c r="D344" s="11" t="s">
        <v>12</v>
      </c>
      <c r="E344" s="12">
        <f>VLOOKUP(B344,[4]物理!$C$1:$I$65536,7,0)</f>
        <v>41</v>
      </c>
      <c r="F344" s="12">
        <v>0</v>
      </c>
      <c r="G344" s="12">
        <f t="shared" si="5"/>
        <v>41</v>
      </c>
      <c r="H344" s="8" t="s">
        <v>19</v>
      </c>
      <c r="I344" s="8"/>
    </row>
    <row r="345" spans="1:9">
      <c r="A345" s="8">
        <v>343</v>
      </c>
      <c r="B345" s="8" t="s">
        <v>361</v>
      </c>
      <c r="C345" s="9" t="s">
        <v>341</v>
      </c>
      <c r="D345" s="11" t="s">
        <v>12</v>
      </c>
      <c r="E345" s="12">
        <f>VLOOKUP(B345,[4]物理!$C$1:$I$65536,7,0)</f>
        <v>40</v>
      </c>
      <c r="F345" s="12">
        <v>0</v>
      </c>
      <c r="G345" s="12">
        <f t="shared" si="5"/>
        <v>40</v>
      </c>
      <c r="H345" s="8" t="s">
        <v>19</v>
      </c>
      <c r="I345" s="8"/>
    </row>
    <row r="346" spans="1:9">
      <c r="A346" s="8">
        <v>344</v>
      </c>
      <c r="B346" s="8" t="s">
        <v>362</v>
      </c>
      <c r="C346" s="9" t="s">
        <v>341</v>
      </c>
      <c r="D346" s="11" t="s">
        <v>12</v>
      </c>
      <c r="E346" s="12">
        <f>VLOOKUP(B346,[4]物理!$C$1:$I$65536,7,0)</f>
        <v>39</v>
      </c>
      <c r="F346" s="12">
        <v>0</v>
      </c>
      <c r="G346" s="12">
        <f t="shared" si="5"/>
        <v>39</v>
      </c>
      <c r="H346" s="8" t="s">
        <v>19</v>
      </c>
      <c r="I346" s="8"/>
    </row>
    <row r="347" spans="1:9">
      <c r="A347" s="8">
        <v>345</v>
      </c>
      <c r="B347" s="8" t="s">
        <v>363</v>
      </c>
      <c r="C347" s="9" t="s">
        <v>341</v>
      </c>
      <c r="D347" s="11" t="s">
        <v>12</v>
      </c>
      <c r="E347" s="12">
        <f>VLOOKUP(B347,[4]物理!$C$1:$I$65536,7,0)</f>
        <v>38</v>
      </c>
      <c r="F347" s="12">
        <v>0</v>
      </c>
      <c r="G347" s="12">
        <f t="shared" si="5"/>
        <v>38</v>
      </c>
      <c r="H347" s="8" t="s">
        <v>19</v>
      </c>
      <c r="I347" s="8"/>
    </row>
    <row r="348" spans="1:9">
      <c r="A348" s="8">
        <v>346</v>
      </c>
      <c r="B348" s="8" t="s">
        <v>364</v>
      </c>
      <c r="C348" s="9" t="s">
        <v>341</v>
      </c>
      <c r="D348" s="11" t="s">
        <v>12</v>
      </c>
      <c r="E348" s="12">
        <f>VLOOKUP(B348,[4]物理!$C$1:$I$65536,7,0)</f>
        <v>37</v>
      </c>
      <c r="F348" s="12">
        <v>0</v>
      </c>
      <c r="G348" s="12">
        <f t="shared" si="5"/>
        <v>37</v>
      </c>
      <c r="H348" s="8" t="s">
        <v>19</v>
      </c>
      <c r="I348" s="8"/>
    </row>
    <row r="349" spans="1:9">
      <c r="A349" s="8">
        <v>347</v>
      </c>
      <c r="B349" s="8" t="s">
        <v>365</v>
      </c>
      <c r="C349" s="9" t="s">
        <v>341</v>
      </c>
      <c r="D349" s="11" t="s">
        <v>12</v>
      </c>
      <c r="E349" s="12">
        <f>VLOOKUP(B349,[4]物理!$C$1:$I$65536,7,0)</f>
        <v>35</v>
      </c>
      <c r="F349" s="12">
        <v>0</v>
      </c>
      <c r="G349" s="12">
        <f t="shared" si="5"/>
        <v>35</v>
      </c>
      <c r="H349" s="8" t="s">
        <v>19</v>
      </c>
      <c r="I349" s="8"/>
    </row>
    <row r="350" spans="1:9">
      <c r="A350" s="8">
        <v>348</v>
      </c>
      <c r="B350" s="8" t="s">
        <v>366</v>
      </c>
      <c r="C350" s="9" t="s">
        <v>341</v>
      </c>
      <c r="D350" s="11" t="s">
        <v>12</v>
      </c>
      <c r="E350" s="12">
        <f>VLOOKUP(B350,[4]物理!$C$1:$I$65536,7,0)</f>
        <v>32</v>
      </c>
      <c r="F350" s="12">
        <v>0</v>
      </c>
      <c r="G350" s="12">
        <f t="shared" si="5"/>
        <v>32</v>
      </c>
      <c r="H350" s="8" t="s">
        <v>19</v>
      </c>
      <c r="I350" s="8"/>
    </row>
    <row r="351" spans="1:9">
      <c r="A351" s="8">
        <v>349</v>
      </c>
      <c r="B351" s="8" t="s">
        <v>367</v>
      </c>
      <c r="C351" s="9" t="s">
        <v>341</v>
      </c>
      <c r="D351" s="11" t="s">
        <v>12</v>
      </c>
      <c r="E351" s="12">
        <f>VLOOKUP(B351,[4]物理!$C$1:$I$65536,7,0)</f>
        <v>0</v>
      </c>
      <c r="F351" s="12">
        <v>0</v>
      </c>
      <c r="G351" s="12">
        <f t="shared" si="5"/>
        <v>0</v>
      </c>
      <c r="H351" s="8" t="s">
        <v>19</v>
      </c>
      <c r="I351" s="8" t="s">
        <v>95</v>
      </c>
    </row>
    <row r="352" spans="1:9">
      <c r="A352" s="8">
        <v>350</v>
      </c>
      <c r="B352" s="8" t="s">
        <v>368</v>
      </c>
      <c r="C352" s="9" t="s">
        <v>341</v>
      </c>
      <c r="D352" s="11" t="s">
        <v>12</v>
      </c>
      <c r="E352" s="12">
        <f>VLOOKUP(B352,[4]物理!$C$1:$I$65536,7,0)</f>
        <v>0</v>
      </c>
      <c r="F352" s="12">
        <v>0</v>
      </c>
      <c r="G352" s="12">
        <f t="shared" si="5"/>
        <v>0</v>
      </c>
      <c r="H352" s="8" t="s">
        <v>19</v>
      </c>
      <c r="I352" s="8" t="s">
        <v>95</v>
      </c>
    </row>
    <row r="353" spans="1:9">
      <c r="A353" s="8">
        <v>351</v>
      </c>
      <c r="B353" s="8" t="s">
        <v>369</v>
      </c>
      <c r="C353" s="9" t="s">
        <v>341</v>
      </c>
      <c r="D353" s="11" t="s">
        <v>12</v>
      </c>
      <c r="E353" s="12">
        <f>VLOOKUP(B353,[4]物理!$C$1:$I$65536,7,0)</f>
        <v>0</v>
      </c>
      <c r="F353" s="12">
        <v>0</v>
      </c>
      <c r="G353" s="12">
        <f t="shared" si="5"/>
        <v>0</v>
      </c>
      <c r="H353" s="8" t="s">
        <v>19</v>
      </c>
      <c r="I353" s="8" t="s">
        <v>95</v>
      </c>
    </row>
    <row r="354" spans="1:9">
      <c r="A354" s="8">
        <v>352</v>
      </c>
      <c r="B354" s="8" t="s">
        <v>370</v>
      </c>
      <c r="C354" s="9" t="s">
        <v>341</v>
      </c>
      <c r="D354" s="11" t="s">
        <v>12</v>
      </c>
      <c r="E354" s="12">
        <f>VLOOKUP(B354,[4]物理!$C$1:$I$65536,7,0)</f>
        <v>0</v>
      </c>
      <c r="F354" s="12">
        <v>0</v>
      </c>
      <c r="G354" s="12">
        <f t="shared" si="5"/>
        <v>0</v>
      </c>
      <c r="H354" s="8" t="s">
        <v>19</v>
      </c>
      <c r="I354" s="8" t="s">
        <v>95</v>
      </c>
    </row>
    <row r="355" spans="1:9">
      <c r="A355" s="8">
        <v>353</v>
      </c>
      <c r="B355" s="8" t="s">
        <v>371</v>
      </c>
      <c r="C355" s="9" t="s">
        <v>341</v>
      </c>
      <c r="D355" s="11" t="s">
        <v>12</v>
      </c>
      <c r="E355" s="12">
        <f>VLOOKUP(B355,[4]物理!$C$1:$I$65536,7,0)</f>
        <v>0</v>
      </c>
      <c r="F355" s="12">
        <v>0</v>
      </c>
      <c r="G355" s="12">
        <f t="shared" si="5"/>
        <v>0</v>
      </c>
      <c r="H355" s="8" t="s">
        <v>19</v>
      </c>
      <c r="I355" s="8" t="s">
        <v>95</v>
      </c>
    </row>
    <row r="356" spans="1:9">
      <c r="A356" s="8">
        <v>354</v>
      </c>
      <c r="B356" s="8" t="s">
        <v>372</v>
      </c>
      <c r="C356" s="9" t="s">
        <v>341</v>
      </c>
      <c r="D356" s="11" t="s">
        <v>12</v>
      </c>
      <c r="E356" s="12">
        <f>VLOOKUP(B356,[4]物理!$C$1:$I$65536,7,0)</f>
        <v>0</v>
      </c>
      <c r="F356" s="12">
        <v>0</v>
      </c>
      <c r="G356" s="12">
        <f t="shared" si="5"/>
        <v>0</v>
      </c>
      <c r="H356" s="8" t="s">
        <v>19</v>
      </c>
      <c r="I356" s="8" t="s">
        <v>95</v>
      </c>
    </row>
    <row r="357" spans="1:9">
      <c r="A357" s="8">
        <v>355</v>
      </c>
      <c r="B357" s="8" t="s">
        <v>373</v>
      </c>
      <c r="C357" s="9" t="s">
        <v>341</v>
      </c>
      <c r="D357" s="11" t="s">
        <v>12</v>
      </c>
      <c r="E357" s="12">
        <f>VLOOKUP(B357,[4]物理!$C$1:$I$65536,7,0)</f>
        <v>0</v>
      </c>
      <c r="F357" s="12">
        <v>0</v>
      </c>
      <c r="G357" s="12">
        <f t="shared" si="5"/>
        <v>0</v>
      </c>
      <c r="H357" s="8" t="s">
        <v>19</v>
      </c>
      <c r="I357" s="8" t="s">
        <v>95</v>
      </c>
    </row>
    <row r="358" spans="1:9">
      <c r="A358" s="8">
        <v>356</v>
      </c>
      <c r="B358" s="8" t="s">
        <v>374</v>
      </c>
      <c r="C358" s="9" t="s">
        <v>341</v>
      </c>
      <c r="D358" s="11" t="s">
        <v>12</v>
      </c>
      <c r="E358" s="12">
        <f>VLOOKUP(B358,[4]物理!$C$1:$I$65536,7,0)</f>
        <v>0</v>
      </c>
      <c r="F358" s="12">
        <v>0</v>
      </c>
      <c r="G358" s="12">
        <f t="shared" si="5"/>
        <v>0</v>
      </c>
      <c r="H358" s="8" t="s">
        <v>19</v>
      </c>
      <c r="I358" s="8" t="s">
        <v>95</v>
      </c>
    </row>
    <row r="359" spans="1:9">
      <c r="A359" s="8">
        <v>357</v>
      </c>
      <c r="B359" s="8" t="s">
        <v>375</v>
      </c>
      <c r="C359" s="9" t="s">
        <v>341</v>
      </c>
      <c r="D359" s="11" t="s">
        <v>12</v>
      </c>
      <c r="E359" s="12">
        <f>VLOOKUP(B359,[4]物理!$C$1:$I$65536,7,0)</f>
        <v>0</v>
      </c>
      <c r="F359" s="12">
        <v>0</v>
      </c>
      <c r="G359" s="12">
        <f t="shared" si="5"/>
        <v>0</v>
      </c>
      <c r="H359" s="8" t="s">
        <v>19</v>
      </c>
      <c r="I359" s="8" t="s">
        <v>95</v>
      </c>
    </row>
    <row r="360" spans="1:9">
      <c r="A360" s="8">
        <v>358</v>
      </c>
      <c r="B360" s="8" t="s">
        <v>376</v>
      </c>
      <c r="C360" s="9" t="s">
        <v>341</v>
      </c>
      <c r="D360" s="11" t="s">
        <v>12</v>
      </c>
      <c r="E360" s="12">
        <f>VLOOKUP(B360,[4]物理!$C$1:$I$65536,7,0)</f>
        <v>0</v>
      </c>
      <c r="F360" s="12">
        <v>0</v>
      </c>
      <c r="G360" s="12">
        <f t="shared" si="5"/>
        <v>0</v>
      </c>
      <c r="H360" s="8" t="s">
        <v>19</v>
      </c>
      <c r="I360" s="8" t="s">
        <v>95</v>
      </c>
    </row>
    <row r="361" spans="1:9">
      <c r="A361" s="8">
        <v>359</v>
      </c>
      <c r="B361" s="8" t="s">
        <v>377</v>
      </c>
      <c r="C361" s="9" t="s">
        <v>341</v>
      </c>
      <c r="D361" s="11" t="s">
        <v>12</v>
      </c>
      <c r="E361" s="12">
        <f>VLOOKUP(B361,[4]物理!$C$1:$I$65536,7,0)</f>
        <v>0</v>
      </c>
      <c r="F361" s="12">
        <v>0</v>
      </c>
      <c r="G361" s="12">
        <f t="shared" si="5"/>
        <v>0</v>
      </c>
      <c r="H361" s="8" t="s">
        <v>19</v>
      </c>
      <c r="I361" s="8" t="s">
        <v>95</v>
      </c>
    </row>
    <row r="362" spans="1:9">
      <c r="A362" s="8">
        <v>360</v>
      </c>
      <c r="B362" s="8" t="s">
        <v>378</v>
      </c>
      <c r="C362" s="9" t="s">
        <v>341</v>
      </c>
      <c r="D362" s="11" t="s">
        <v>12</v>
      </c>
      <c r="E362" s="12">
        <f>VLOOKUP(B362,[4]物理!$C$1:$I$65536,7,0)</f>
        <v>0</v>
      </c>
      <c r="F362" s="12">
        <v>0</v>
      </c>
      <c r="G362" s="12">
        <f t="shared" si="5"/>
        <v>0</v>
      </c>
      <c r="H362" s="8" t="s">
        <v>19</v>
      </c>
      <c r="I362" s="8" t="s">
        <v>95</v>
      </c>
    </row>
    <row r="363" spans="1:9">
      <c r="A363" s="8">
        <v>361</v>
      </c>
      <c r="B363" s="8" t="s">
        <v>379</v>
      </c>
      <c r="C363" s="9" t="s">
        <v>341</v>
      </c>
      <c r="D363" s="11" t="s">
        <v>12</v>
      </c>
      <c r="E363" s="12">
        <f>VLOOKUP(B363,[4]物理!$C$1:$I$65536,7,0)</f>
        <v>0</v>
      </c>
      <c r="F363" s="12">
        <v>0</v>
      </c>
      <c r="G363" s="12">
        <f t="shared" si="5"/>
        <v>0</v>
      </c>
      <c r="H363" s="8" t="s">
        <v>19</v>
      </c>
      <c r="I363" s="8" t="s">
        <v>95</v>
      </c>
    </row>
    <row r="364" spans="1:9">
      <c r="A364" s="8">
        <v>362</v>
      </c>
      <c r="B364" s="8" t="s">
        <v>380</v>
      </c>
      <c r="C364" s="9" t="s">
        <v>341</v>
      </c>
      <c r="D364" s="11" t="s">
        <v>12</v>
      </c>
      <c r="E364" s="12">
        <f>VLOOKUP(B364,[4]物理!$C$1:$I$65536,7,0)</f>
        <v>0</v>
      </c>
      <c r="F364" s="12">
        <v>0</v>
      </c>
      <c r="G364" s="12">
        <f t="shared" si="5"/>
        <v>0</v>
      </c>
      <c r="H364" s="8" t="s">
        <v>19</v>
      </c>
      <c r="I364" s="8" t="s">
        <v>95</v>
      </c>
    </row>
    <row r="365" spans="1:9">
      <c r="A365" s="8">
        <v>363</v>
      </c>
      <c r="B365" s="8" t="s">
        <v>381</v>
      </c>
      <c r="C365" s="9" t="s">
        <v>341</v>
      </c>
      <c r="D365" s="11" t="s">
        <v>12</v>
      </c>
      <c r="E365" s="12">
        <f>VLOOKUP(B365,[4]物理!$C$1:$I$65536,7,0)</f>
        <v>0</v>
      </c>
      <c r="F365" s="12">
        <v>0</v>
      </c>
      <c r="G365" s="12">
        <f t="shared" si="5"/>
        <v>0</v>
      </c>
      <c r="H365" s="8" t="s">
        <v>19</v>
      </c>
      <c r="I365" s="8" t="s">
        <v>95</v>
      </c>
    </row>
    <row r="366" spans="1:9">
      <c r="A366" s="8">
        <v>364</v>
      </c>
      <c r="B366" s="8" t="s">
        <v>382</v>
      </c>
      <c r="C366" s="9" t="s">
        <v>341</v>
      </c>
      <c r="D366" s="11" t="s">
        <v>12</v>
      </c>
      <c r="E366" s="12">
        <f>VLOOKUP(B366,[4]物理!$C$1:$I$65536,7,0)</f>
        <v>0</v>
      </c>
      <c r="F366" s="12">
        <v>0</v>
      </c>
      <c r="G366" s="12">
        <f t="shared" si="5"/>
        <v>0</v>
      </c>
      <c r="H366" s="8" t="s">
        <v>19</v>
      </c>
      <c r="I366" s="8" t="s">
        <v>95</v>
      </c>
    </row>
    <row r="367" spans="1:9">
      <c r="A367" s="8">
        <v>365</v>
      </c>
      <c r="B367" s="8" t="s">
        <v>383</v>
      </c>
      <c r="C367" s="9" t="s">
        <v>341</v>
      </c>
      <c r="D367" s="11" t="s">
        <v>12</v>
      </c>
      <c r="E367" s="12">
        <f>VLOOKUP(B367,[4]物理!$C$1:$I$65536,7,0)</f>
        <v>0</v>
      </c>
      <c r="F367" s="12">
        <v>0</v>
      </c>
      <c r="G367" s="12">
        <f t="shared" si="5"/>
        <v>0</v>
      </c>
      <c r="H367" s="8" t="s">
        <v>19</v>
      </c>
      <c r="I367" s="8" t="s">
        <v>95</v>
      </c>
    </row>
    <row r="368" spans="1:9">
      <c r="A368" s="8">
        <v>366</v>
      </c>
      <c r="B368" s="8" t="s">
        <v>384</v>
      </c>
      <c r="C368" s="9" t="s">
        <v>341</v>
      </c>
      <c r="D368" s="11" t="s">
        <v>12</v>
      </c>
      <c r="E368" s="12">
        <f>VLOOKUP(B368,[4]物理!$C$1:$I$65536,7,0)</f>
        <v>0</v>
      </c>
      <c r="F368" s="12">
        <v>0</v>
      </c>
      <c r="G368" s="12">
        <f t="shared" si="5"/>
        <v>0</v>
      </c>
      <c r="H368" s="8" t="s">
        <v>19</v>
      </c>
      <c r="I368" s="8" t="s">
        <v>95</v>
      </c>
    </row>
    <row r="369" spans="1:9">
      <c r="A369" s="8">
        <v>367</v>
      </c>
      <c r="B369" s="8" t="s">
        <v>385</v>
      </c>
      <c r="C369" s="9" t="s">
        <v>341</v>
      </c>
      <c r="D369" s="11" t="s">
        <v>12</v>
      </c>
      <c r="E369" s="12">
        <f>VLOOKUP(B369,[4]物理!$C$1:$I$65536,7,0)</f>
        <v>0</v>
      </c>
      <c r="F369" s="12">
        <v>0</v>
      </c>
      <c r="G369" s="12">
        <f t="shared" si="5"/>
        <v>0</v>
      </c>
      <c r="H369" s="8" t="s">
        <v>19</v>
      </c>
      <c r="I369" s="8" t="s">
        <v>95</v>
      </c>
    </row>
    <row r="370" spans="1:9">
      <c r="A370" s="8">
        <v>368</v>
      </c>
      <c r="B370" s="8" t="s">
        <v>386</v>
      </c>
      <c r="C370" s="9" t="s">
        <v>341</v>
      </c>
      <c r="D370" s="11" t="s">
        <v>12</v>
      </c>
      <c r="E370" s="12">
        <f>VLOOKUP(B370,[4]物理!$C$1:$I$65536,7,0)</f>
        <v>0</v>
      </c>
      <c r="F370" s="12">
        <v>0</v>
      </c>
      <c r="G370" s="12">
        <f t="shared" si="5"/>
        <v>0</v>
      </c>
      <c r="H370" s="8" t="s">
        <v>19</v>
      </c>
      <c r="I370" s="8" t="s">
        <v>95</v>
      </c>
    </row>
    <row r="371" spans="1:9">
      <c r="A371" s="8">
        <v>369</v>
      </c>
      <c r="B371" s="8" t="s">
        <v>387</v>
      </c>
      <c r="C371" s="9" t="s">
        <v>341</v>
      </c>
      <c r="D371" s="11" t="s">
        <v>12</v>
      </c>
      <c r="E371" s="12">
        <f>VLOOKUP(B371,[4]物理!$C$1:$I$65536,7,0)</f>
        <v>0</v>
      </c>
      <c r="F371" s="12">
        <v>0</v>
      </c>
      <c r="G371" s="12">
        <f t="shared" si="5"/>
        <v>0</v>
      </c>
      <c r="H371" s="8" t="s">
        <v>19</v>
      </c>
      <c r="I371" s="8" t="s">
        <v>95</v>
      </c>
    </row>
    <row r="372" spans="1:9">
      <c r="A372" s="8">
        <v>370</v>
      </c>
      <c r="B372" s="8" t="s">
        <v>388</v>
      </c>
      <c r="C372" s="9" t="s">
        <v>341</v>
      </c>
      <c r="D372" s="11" t="s">
        <v>12</v>
      </c>
      <c r="E372" s="12">
        <f>VLOOKUP(B372,[4]物理!$C$1:$I$65536,7,0)</f>
        <v>0</v>
      </c>
      <c r="F372" s="12">
        <v>0</v>
      </c>
      <c r="G372" s="12">
        <f t="shared" si="5"/>
        <v>0</v>
      </c>
      <c r="H372" s="8" t="s">
        <v>19</v>
      </c>
      <c r="I372" s="8" t="s">
        <v>95</v>
      </c>
    </row>
    <row r="373" spans="1:9">
      <c r="A373" s="8">
        <v>371</v>
      </c>
      <c r="B373" s="8" t="s">
        <v>389</v>
      </c>
      <c r="C373" s="9" t="s">
        <v>341</v>
      </c>
      <c r="D373" s="11" t="s">
        <v>12</v>
      </c>
      <c r="E373" s="12">
        <f>VLOOKUP(B373,[4]物理!$C$1:$I$65536,7,0)</f>
        <v>0</v>
      </c>
      <c r="F373" s="12">
        <v>0</v>
      </c>
      <c r="G373" s="12">
        <f t="shared" si="5"/>
        <v>0</v>
      </c>
      <c r="H373" s="8" t="s">
        <v>19</v>
      </c>
      <c r="I373" s="8" t="s">
        <v>95</v>
      </c>
    </row>
    <row r="374" spans="1:9">
      <c r="A374" s="8">
        <v>372</v>
      </c>
      <c r="B374" s="8" t="s">
        <v>390</v>
      </c>
      <c r="C374" s="9" t="s">
        <v>341</v>
      </c>
      <c r="D374" s="11" t="s">
        <v>12</v>
      </c>
      <c r="E374" s="12">
        <f>VLOOKUP(B374,[4]物理!$C$1:$I$65536,7,0)</f>
        <v>0</v>
      </c>
      <c r="F374" s="12">
        <v>0</v>
      </c>
      <c r="G374" s="12">
        <f t="shared" si="5"/>
        <v>0</v>
      </c>
      <c r="H374" s="8" t="s">
        <v>19</v>
      </c>
      <c r="I374" s="8" t="s">
        <v>95</v>
      </c>
    </row>
    <row r="375" spans="1:9">
      <c r="A375" s="8">
        <v>373</v>
      </c>
      <c r="B375" s="8" t="s">
        <v>391</v>
      </c>
      <c r="C375" s="9" t="s">
        <v>392</v>
      </c>
      <c r="D375" s="11" t="s">
        <v>393</v>
      </c>
      <c r="E375" s="12">
        <f>VLOOKUP(B375,[5]化学!$C$1:$G$65536,5,0)</f>
        <v>97</v>
      </c>
      <c r="F375" s="12">
        <v>0</v>
      </c>
      <c r="G375" s="12">
        <f t="shared" si="5"/>
        <v>97</v>
      </c>
      <c r="H375" s="13" t="s">
        <v>13</v>
      </c>
      <c r="I375" s="8"/>
    </row>
    <row r="376" spans="1:9">
      <c r="A376" s="8">
        <v>374</v>
      </c>
      <c r="B376" s="8" t="s">
        <v>394</v>
      </c>
      <c r="C376" s="9" t="s">
        <v>392</v>
      </c>
      <c r="D376" s="11" t="s">
        <v>393</v>
      </c>
      <c r="E376" s="12">
        <f>VLOOKUP(B376,[5]化学!$C$1:$G$65536,5,0)</f>
        <v>83</v>
      </c>
      <c r="F376" s="12">
        <v>0</v>
      </c>
      <c r="G376" s="12">
        <f t="shared" si="5"/>
        <v>83</v>
      </c>
      <c r="H376" s="13" t="s">
        <v>13</v>
      </c>
      <c r="I376" s="8"/>
    </row>
    <row r="377" spans="1:9">
      <c r="A377" s="8">
        <v>375</v>
      </c>
      <c r="B377" s="8" t="s">
        <v>395</v>
      </c>
      <c r="C377" s="9" t="s">
        <v>392</v>
      </c>
      <c r="D377" s="11" t="s">
        <v>393</v>
      </c>
      <c r="E377" s="12">
        <f>VLOOKUP(B377,[5]化学!$C$1:$G$65536,5,0)</f>
        <v>83</v>
      </c>
      <c r="F377" s="12">
        <v>0</v>
      </c>
      <c r="G377" s="12">
        <f t="shared" si="5"/>
        <v>83</v>
      </c>
      <c r="H377" s="13" t="s">
        <v>13</v>
      </c>
      <c r="I377" s="8"/>
    </row>
    <row r="378" spans="1:9">
      <c r="A378" s="8">
        <v>376</v>
      </c>
      <c r="B378" s="8" t="s">
        <v>396</v>
      </c>
      <c r="C378" s="9" t="s">
        <v>392</v>
      </c>
      <c r="D378" s="11" t="s">
        <v>393</v>
      </c>
      <c r="E378" s="12">
        <f>VLOOKUP(B378,[5]化学!$C$1:$G$65536,5,0)</f>
        <v>81</v>
      </c>
      <c r="F378" s="12">
        <v>0</v>
      </c>
      <c r="G378" s="12">
        <f t="shared" si="5"/>
        <v>81</v>
      </c>
      <c r="H378" s="8" t="s">
        <v>19</v>
      </c>
      <c r="I378" s="8"/>
    </row>
    <row r="379" spans="1:9">
      <c r="A379" s="8">
        <v>377</v>
      </c>
      <c r="B379" s="8" t="s">
        <v>397</v>
      </c>
      <c r="C379" s="9" t="s">
        <v>392</v>
      </c>
      <c r="D379" s="11" t="s">
        <v>393</v>
      </c>
      <c r="E379" s="12">
        <f>VLOOKUP(B379,[5]化学!$C$1:$G$65536,5,0)</f>
        <v>72</v>
      </c>
      <c r="F379" s="12">
        <v>0</v>
      </c>
      <c r="G379" s="12">
        <f t="shared" si="5"/>
        <v>72</v>
      </c>
      <c r="H379" s="8" t="s">
        <v>19</v>
      </c>
      <c r="I379" s="8"/>
    </row>
    <row r="380" spans="1:9">
      <c r="A380" s="8">
        <v>378</v>
      </c>
      <c r="B380" s="8" t="s">
        <v>398</v>
      </c>
      <c r="C380" s="9" t="s">
        <v>392</v>
      </c>
      <c r="D380" s="11" t="s">
        <v>393</v>
      </c>
      <c r="E380" s="12">
        <f>VLOOKUP(B380,[5]化学!$C$1:$G$65536,5,0)</f>
        <v>71</v>
      </c>
      <c r="F380" s="12">
        <v>0</v>
      </c>
      <c r="G380" s="12">
        <f t="shared" si="5"/>
        <v>71</v>
      </c>
      <c r="H380" s="8" t="s">
        <v>19</v>
      </c>
      <c r="I380" s="8"/>
    </row>
    <row r="381" spans="1:9">
      <c r="A381" s="8">
        <v>379</v>
      </c>
      <c r="B381" s="8" t="s">
        <v>399</v>
      </c>
      <c r="C381" s="9" t="s">
        <v>392</v>
      </c>
      <c r="D381" s="11" t="s">
        <v>393</v>
      </c>
      <c r="E381" s="12">
        <f>VLOOKUP(B381,[5]化学!$C$1:$G$65536,5,0)</f>
        <v>70</v>
      </c>
      <c r="F381" s="12">
        <v>0</v>
      </c>
      <c r="G381" s="12">
        <f t="shared" si="5"/>
        <v>70</v>
      </c>
      <c r="H381" s="8" t="s">
        <v>19</v>
      </c>
      <c r="I381" s="8"/>
    </row>
    <row r="382" spans="1:9">
      <c r="A382" s="8">
        <v>380</v>
      </c>
      <c r="B382" s="8" t="s">
        <v>400</v>
      </c>
      <c r="C382" s="9" t="s">
        <v>392</v>
      </c>
      <c r="D382" s="11" t="s">
        <v>393</v>
      </c>
      <c r="E382" s="12">
        <f>VLOOKUP(B382,[5]化学!$C$1:$G$65536,5,0)</f>
        <v>68</v>
      </c>
      <c r="F382" s="12">
        <v>0</v>
      </c>
      <c r="G382" s="12">
        <f t="shared" si="5"/>
        <v>68</v>
      </c>
      <c r="H382" s="8" t="s">
        <v>19</v>
      </c>
      <c r="I382" s="8"/>
    </row>
    <row r="383" spans="1:9">
      <c r="A383" s="8">
        <v>381</v>
      </c>
      <c r="B383" s="8" t="s">
        <v>401</v>
      </c>
      <c r="C383" s="9" t="s">
        <v>392</v>
      </c>
      <c r="D383" s="11" t="s">
        <v>393</v>
      </c>
      <c r="E383" s="12">
        <f>VLOOKUP(B383,[5]化学!$C$1:$G$65536,5,0)</f>
        <v>66</v>
      </c>
      <c r="F383" s="12">
        <v>0</v>
      </c>
      <c r="G383" s="12">
        <f t="shared" si="5"/>
        <v>66</v>
      </c>
      <c r="H383" s="8" t="s">
        <v>19</v>
      </c>
      <c r="I383" s="8"/>
    </row>
    <row r="384" spans="1:9">
      <c r="A384" s="8">
        <v>382</v>
      </c>
      <c r="B384" s="8" t="s">
        <v>402</v>
      </c>
      <c r="C384" s="9" t="s">
        <v>392</v>
      </c>
      <c r="D384" s="11" t="s">
        <v>393</v>
      </c>
      <c r="E384" s="12">
        <f>VLOOKUP(B384,[5]化学!$C$1:$G$65536,5,0)</f>
        <v>64</v>
      </c>
      <c r="F384" s="12">
        <v>0</v>
      </c>
      <c r="G384" s="12">
        <f t="shared" si="5"/>
        <v>64</v>
      </c>
      <c r="H384" s="8" t="s">
        <v>19</v>
      </c>
      <c r="I384" s="8"/>
    </row>
    <row r="385" spans="1:9">
      <c r="A385" s="8">
        <v>383</v>
      </c>
      <c r="B385" s="8" t="s">
        <v>403</v>
      </c>
      <c r="C385" s="9" t="s">
        <v>392</v>
      </c>
      <c r="D385" s="11" t="s">
        <v>393</v>
      </c>
      <c r="E385" s="12">
        <f>VLOOKUP(B385,[5]化学!$C$1:$G$65536,5,0)</f>
        <v>58</v>
      </c>
      <c r="F385" s="12">
        <v>0</v>
      </c>
      <c r="G385" s="12">
        <f t="shared" si="5"/>
        <v>58</v>
      </c>
      <c r="H385" s="8" t="s">
        <v>19</v>
      </c>
      <c r="I385" s="8"/>
    </row>
    <row r="386" spans="1:9">
      <c r="A386" s="8">
        <v>384</v>
      </c>
      <c r="B386" s="8" t="s">
        <v>404</v>
      </c>
      <c r="C386" s="9" t="s">
        <v>392</v>
      </c>
      <c r="D386" s="11" t="s">
        <v>393</v>
      </c>
      <c r="E386" s="12">
        <f>VLOOKUP(B386,[5]化学!$C$1:$G$65536,5,0)</f>
        <v>53</v>
      </c>
      <c r="F386" s="12">
        <v>0</v>
      </c>
      <c r="G386" s="12">
        <f t="shared" si="5"/>
        <v>53</v>
      </c>
      <c r="H386" s="8" t="s">
        <v>19</v>
      </c>
      <c r="I386" s="8"/>
    </row>
    <row r="387" spans="1:9">
      <c r="A387" s="8">
        <v>385</v>
      </c>
      <c r="B387" s="8" t="s">
        <v>405</v>
      </c>
      <c r="C387" s="9" t="s">
        <v>392</v>
      </c>
      <c r="D387" s="11" t="s">
        <v>393</v>
      </c>
      <c r="E387" s="12">
        <f>VLOOKUP(B387,[5]化学!$C$1:$G$65536,5,0)</f>
        <v>49</v>
      </c>
      <c r="F387" s="12">
        <v>0</v>
      </c>
      <c r="G387" s="12">
        <f t="shared" ref="G387:G450" si="6">E387+F387</f>
        <v>49</v>
      </c>
      <c r="H387" s="8" t="s">
        <v>19</v>
      </c>
      <c r="I387" s="8"/>
    </row>
    <row r="388" spans="1:9">
      <c r="A388" s="8">
        <v>386</v>
      </c>
      <c r="B388" s="8" t="s">
        <v>406</v>
      </c>
      <c r="C388" s="9" t="s">
        <v>392</v>
      </c>
      <c r="D388" s="11" t="s">
        <v>393</v>
      </c>
      <c r="E388" s="12">
        <f>VLOOKUP(B388,[5]化学!$C$1:$G$65536,5,0)</f>
        <v>48</v>
      </c>
      <c r="F388" s="12">
        <v>0</v>
      </c>
      <c r="G388" s="12">
        <f t="shared" si="6"/>
        <v>48</v>
      </c>
      <c r="H388" s="8" t="s">
        <v>19</v>
      </c>
      <c r="I388" s="8"/>
    </row>
    <row r="389" spans="1:9">
      <c r="A389" s="8">
        <v>387</v>
      </c>
      <c r="B389" s="8" t="s">
        <v>407</v>
      </c>
      <c r="C389" s="9" t="s">
        <v>392</v>
      </c>
      <c r="D389" s="11" t="s">
        <v>393</v>
      </c>
      <c r="E389" s="12">
        <f>VLOOKUP(B389,[5]化学!$C$1:$G$65536,5,0)</f>
        <v>48</v>
      </c>
      <c r="F389" s="12">
        <v>0</v>
      </c>
      <c r="G389" s="12">
        <f t="shared" si="6"/>
        <v>48</v>
      </c>
      <c r="H389" s="8" t="s">
        <v>19</v>
      </c>
      <c r="I389" s="8"/>
    </row>
    <row r="390" spans="1:9">
      <c r="A390" s="8">
        <v>388</v>
      </c>
      <c r="B390" s="8" t="s">
        <v>408</v>
      </c>
      <c r="C390" s="9" t="s">
        <v>392</v>
      </c>
      <c r="D390" s="11" t="s">
        <v>393</v>
      </c>
      <c r="E390" s="12">
        <f>VLOOKUP(B390,[5]化学!$C$1:$G$65536,5,0)</f>
        <v>48</v>
      </c>
      <c r="F390" s="12">
        <v>0</v>
      </c>
      <c r="G390" s="12">
        <f t="shared" si="6"/>
        <v>48</v>
      </c>
      <c r="H390" s="8" t="s">
        <v>19</v>
      </c>
      <c r="I390" s="8"/>
    </row>
    <row r="391" spans="1:9">
      <c r="A391" s="8">
        <v>389</v>
      </c>
      <c r="B391" s="8" t="s">
        <v>409</v>
      </c>
      <c r="C391" s="9" t="s">
        <v>392</v>
      </c>
      <c r="D391" s="11" t="s">
        <v>393</v>
      </c>
      <c r="E391" s="12">
        <f>VLOOKUP(B391,[5]化学!$C$1:$G$65536,5,0)</f>
        <v>46</v>
      </c>
      <c r="F391" s="12">
        <v>0</v>
      </c>
      <c r="G391" s="12">
        <f t="shared" si="6"/>
        <v>46</v>
      </c>
      <c r="H391" s="8" t="s">
        <v>19</v>
      </c>
      <c r="I391" s="8"/>
    </row>
    <row r="392" spans="1:9">
      <c r="A392" s="8">
        <v>390</v>
      </c>
      <c r="B392" s="8" t="s">
        <v>410</v>
      </c>
      <c r="C392" s="9" t="s">
        <v>392</v>
      </c>
      <c r="D392" s="11" t="s">
        <v>393</v>
      </c>
      <c r="E392" s="12">
        <f>VLOOKUP(B392,[5]化学!$C$1:$G$65536,5,0)</f>
        <v>46</v>
      </c>
      <c r="F392" s="12">
        <v>0</v>
      </c>
      <c r="G392" s="12">
        <f t="shared" si="6"/>
        <v>46</v>
      </c>
      <c r="H392" s="8" t="s">
        <v>19</v>
      </c>
      <c r="I392" s="8"/>
    </row>
    <row r="393" spans="1:9">
      <c r="A393" s="8">
        <v>391</v>
      </c>
      <c r="B393" s="8" t="s">
        <v>411</v>
      </c>
      <c r="C393" s="9" t="s">
        <v>392</v>
      </c>
      <c r="D393" s="11" t="s">
        <v>393</v>
      </c>
      <c r="E393" s="12">
        <f>VLOOKUP(B393,[5]化学!$C$1:$G$65536,5,0)</f>
        <v>45</v>
      </c>
      <c r="F393" s="12">
        <v>0</v>
      </c>
      <c r="G393" s="12">
        <f t="shared" si="6"/>
        <v>45</v>
      </c>
      <c r="H393" s="8" t="s">
        <v>19</v>
      </c>
      <c r="I393" s="8"/>
    </row>
    <row r="394" spans="1:9">
      <c r="A394" s="8">
        <v>392</v>
      </c>
      <c r="B394" s="8" t="s">
        <v>412</v>
      </c>
      <c r="C394" s="9" t="s">
        <v>392</v>
      </c>
      <c r="D394" s="11" t="s">
        <v>393</v>
      </c>
      <c r="E394" s="12">
        <f>VLOOKUP(B394,[5]化学!$C$1:$G$65536,5,0)</f>
        <v>45</v>
      </c>
      <c r="F394" s="12">
        <v>0</v>
      </c>
      <c r="G394" s="12">
        <f t="shared" si="6"/>
        <v>45</v>
      </c>
      <c r="H394" s="8" t="s">
        <v>19</v>
      </c>
      <c r="I394" s="8"/>
    </row>
    <row r="395" spans="1:9">
      <c r="A395" s="8">
        <v>393</v>
      </c>
      <c r="B395" s="8" t="s">
        <v>413</v>
      </c>
      <c r="C395" s="9" t="s">
        <v>392</v>
      </c>
      <c r="D395" s="11" t="s">
        <v>393</v>
      </c>
      <c r="E395" s="12">
        <f>VLOOKUP(B395,[5]化学!$C$1:$G$65536,5,0)</f>
        <v>43</v>
      </c>
      <c r="F395" s="12">
        <v>0</v>
      </c>
      <c r="G395" s="12">
        <f t="shared" si="6"/>
        <v>43</v>
      </c>
      <c r="H395" s="8" t="s">
        <v>19</v>
      </c>
      <c r="I395" s="8"/>
    </row>
    <row r="396" spans="1:9">
      <c r="A396" s="8">
        <v>394</v>
      </c>
      <c r="B396" s="8" t="s">
        <v>414</v>
      </c>
      <c r="C396" s="9" t="s">
        <v>392</v>
      </c>
      <c r="D396" s="11" t="s">
        <v>393</v>
      </c>
      <c r="E396" s="12">
        <f>VLOOKUP(B396,[5]化学!$C$1:$G$65536,5,0)</f>
        <v>39</v>
      </c>
      <c r="F396" s="12">
        <v>0</v>
      </c>
      <c r="G396" s="12">
        <f t="shared" si="6"/>
        <v>39</v>
      </c>
      <c r="H396" s="8" t="s">
        <v>19</v>
      </c>
      <c r="I396" s="8"/>
    </row>
    <row r="397" spans="1:9">
      <c r="A397" s="8">
        <v>395</v>
      </c>
      <c r="B397" s="8" t="s">
        <v>415</v>
      </c>
      <c r="C397" s="9" t="s">
        <v>392</v>
      </c>
      <c r="D397" s="11" t="s">
        <v>393</v>
      </c>
      <c r="E397" s="12">
        <f>VLOOKUP(B397,[5]化学!$C$1:$G$65536,5,0)</f>
        <v>37</v>
      </c>
      <c r="F397" s="12">
        <v>0</v>
      </c>
      <c r="G397" s="12">
        <f t="shared" si="6"/>
        <v>37</v>
      </c>
      <c r="H397" s="8" t="s">
        <v>19</v>
      </c>
      <c r="I397" s="8"/>
    </row>
    <row r="398" spans="1:9">
      <c r="A398" s="8">
        <v>396</v>
      </c>
      <c r="B398" s="8" t="s">
        <v>416</v>
      </c>
      <c r="C398" s="9" t="s">
        <v>392</v>
      </c>
      <c r="D398" s="11" t="s">
        <v>393</v>
      </c>
      <c r="E398" s="12">
        <f>VLOOKUP(B398,[5]化学!$C$1:$G$65536,5,0)</f>
        <v>0</v>
      </c>
      <c r="F398" s="12">
        <v>0</v>
      </c>
      <c r="G398" s="12">
        <f t="shared" si="6"/>
        <v>0</v>
      </c>
      <c r="H398" s="8" t="s">
        <v>19</v>
      </c>
      <c r="I398" s="8" t="s">
        <v>95</v>
      </c>
    </row>
    <row r="399" spans="1:9">
      <c r="A399" s="8">
        <v>397</v>
      </c>
      <c r="B399" s="8" t="s">
        <v>417</v>
      </c>
      <c r="C399" s="9" t="s">
        <v>392</v>
      </c>
      <c r="D399" s="11" t="s">
        <v>393</v>
      </c>
      <c r="E399" s="12">
        <f>VLOOKUP(B399,[5]化学!$C$1:$G$65536,5,0)</f>
        <v>0</v>
      </c>
      <c r="F399" s="12">
        <v>0</v>
      </c>
      <c r="G399" s="12">
        <f t="shared" si="6"/>
        <v>0</v>
      </c>
      <c r="H399" s="8" t="s">
        <v>19</v>
      </c>
      <c r="I399" s="8" t="s">
        <v>95</v>
      </c>
    </row>
    <row r="400" spans="1:9">
      <c r="A400" s="8">
        <v>398</v>
      </c>
      <c r="B400" s="8" t="s">
        <v>418</v>
      </c>
      <c r="C400" s="9" t="s">
        <v>392</v>
      </c>
      <c r="D400" s="11" t="s">
        <v>393</v>
      </c>
      <c r="E400" s="12">
        <f>VLOOKUP(B400,[5]化学!$C$1:$G$65536,5,0)</f>
        <v>0</v>
      </c>
      <c r="F400" s="12">
        <v>0</v>
      </c>
      <c r="G400" s="12">
        <f t="shared" si="6"/>
        <v>0</v>
      </c>
      <c r="H400" s="8" t="s">
        <v>19</v>
      </c>
      <c r="I400" s="8" t="s">
        <v>95</v>
      </c>
    </row>
    <row r="401" spans="1:9">
      <c r="A401" s="8">
        <v>399</v>
      </c>
      <c r="B401" s="8" t="s">
        <v>419</v>
      </c>
      <c r="C401" s="9" t="s">
        <v>392</v>
      </c>
      <c r="D401" s="11" t="s">
        <v>393</v>
      </c>
      <c r="E401" s="12">
        <f>VLOOKUP(B401,[5]化学!$C$1:$G$65536,5,0)</f>
        <v>0</v>
      </c>
      <c r="F401" s="12">
        <v>0</v>
      </c>
      <c r="G401" s="12">
        <f t="shared" si="6"/>
        <v>0</v>
      </c>
      <c r="H401" s="8" t="s">
        <v>19</v>
      </c>
      <c r="I401" s="8" t="s">
        <v>95</v>
      </c>
    </row>
    <row r="402" spans="1:9">
      <c r="A402" s="8">
        <v>400</v>
      </c>
      <c r="B402" s="8" t="s">
        <v>420</v>
      </c>
      <c r="C402" s="9" t="s">
        <v>392</v>
      </c>
      <c r="D402" s="11" t="s">
        <v>393</v>
      </c>
      <c r="E402" s="12">
        <f>VLOOKUP(B402,[5]化学!$C$1:$G$65536,5,0)</f>
        <v>0</v>
      </c>
      <c r="F402" s="12">
        <v>0</v>
      </c>
      <c r="G402" s="12">
        <f t="shared" si="6"/>
        <v>0</v>
      </c>
      <c r="H402" s="8" t="s">
        <v>19</v>
      </c>
      <c r="I402" s="8" t="s">
        <v>95</v>
      </c>
    </row>
    <row r="403" spans="1:9">
      <c r="A403" s="8">
        <v>401</v>
      </c>
      <c r="B403" s="8" t="s">
        <v>421</v>
      </c>
      <c r="C403" s="9" t="s">
        <v>392</v>
      </c>
      <c r="D403" s="11" t="s">
        <v>393</v>
      </c>
      <c r="E403" s="12">
        <f>VLOOKUP(B403,[5]化学!$C$1:$G$65536,5,0)</f>
        <v>0</v>
      </c>
      <c r="F403" s="12">
        <v>0</v>
      </c>
      <c r="G403" s="12">
        <f t="shared" si="6"/>
        <v>0</v>
      </c>
      <c r="H403" s="8" t="s">
        <v>19</v>
      </c>
      <c r="I403" s="8" t="s">
        <v>95</v>
      </c>
    </row>
    <row r="404" spans="1:9">
      <c r="A404" s="8">
        <v>402</v>
      </c>
      <c r="B404" s="8" t="s">
        <v>422</v>
      </c>
      <c r="C404" s="9" t="s">
        <v>392</v>
      </c>
      <c r="D404" s="11" t="s">
        <v>393</v>
      </c>
      <c r="E404" s="12">
        <f>VLOOKUP(B404,[5]化学!$C$1:$G$65536,5,0)</f>
        <v>0</v>
      </c>
      <c r="F404" s="12">
        <v>0</v>
      </c>
      <c r="G404" s="12">
        <f t="shared" si="6"/>
        <v>0</v>
      </c>
      <c r="H404" s="8" t="s">
        <v>19</v>
      </c>
      <c r="I404" s="8" t="s">
        <v>95</v>
      </c>
    </row>
    <row r="405" spans="1:9">
      <c r="A405" s="8">
        <v>403</v>
      </c>
      <c r="B405" s="8" t="s">
        <v>423</v>
      </c>
      <c r="C405" s="9" t="s">
        <v>392</v>
      </c>
      <c r="D405" s="11" t="s">
        <v>393</v>
      </c>
      <c r="E405" s="12">
        <f>VLOOKUP(B405,[5]化学!$C$1:$G$65536,5,0)</f>
        <v>0</v>
      </c>
      <c r="F405" s="12">
        <v>0</v>
      </c>
      <c r="G405" s="12">
        <f t="shared" si="6"/>
        <v>0</v>
      </c>
      <c r="H405" s="8" t="s">
        <v>19</v>
      </c>
      <c r="I405" s="8" t="s">
        <v>95</v>
      </c>
    </row>
    <row r="406" spans="1:9">
      <c r="A406" s="8">
        <v>404</v>
      </c>
      <c r="B406" s="8" t="s">
        <v>424</v>
      </c>
      <c r="C406" s="9" t="s">
        <v>392</v>
      </c>
      <c r="D406" s="11" t="s">
        <v>393</v>
      </c>
      <c r="E406" s="12">
        <f>VLOOKUP(B406,[5]化学!$C$1:$G$65536,5,0)</f>
        <v>0</v>
      </c>
      <c r="F406" s="12">
        <v>0</v>
      </c>
      <c r="G406" s="12">
        <f t="shared" si="6"/>
        <v>0</v>
      </c>
      <c r="H406" s="8" t="s">
        <v>19</v>
      </c>
      <c r="I406" s="8" t="s">
        <v>95</v>
      </c>
    </row>
    <row r="407" spans="1:9">
      <c r="A407" s="8">
        <v>405</v>
      </c>
      <c r="B407" s="8" t="s">
        <v>425</v>
      </c>
      <c r="C407" s="9" t="s">
        <v>392</v>
      </c>
      <c r="D407" s="11" t="s">
        <v>393</v>
      </c>
      <c r="E407" s="12">
        <f>VLOOKUP(B407,[5]化学!$C$1:$G$65536,5,0)</f>
        <v>0</v>
      </c>
      <c r="F407" s="12">
        <v>0</v>
      </c>
      <c r="G407" s="12">
        <f t="shared" si="6"/>
        <v>0</v>
      </c>
      <c r="H407" s="8" t="s">
        <v>19</v>
      </c>
      <c r="I407" s="8" t="s">
        <v>95</v>
      </c>
    </row>
    <row r="408" spans="1:9">
      <c r="A408" s="8">
        <v>406</v>
      </c>
      <c r="B408" s="8" t="s">
        <v>426</v>
      </c>
      <c r="C408" s="9" t="s">
        <v>392</v>
      </c>
      <c r="D408" s="11" t="s">
        <v>393</v>
      </c>
      <c r="E408" s="12">
        <f>VLOOKUP(B408,[5]化学!$C$1:$G$65536,5,0)</f>
        <v>0</v>
      </c>
      <c r="F408" s="12">
        <v>0</v>
      </c>
      <c r="G408" s="12">
        <f t="shared" si="6"/>
        <v>0</v>
      </c>
      <c r="H408" s="8" t="s">
        <v>19</v>
      </c>
      <c r="I408" s="8" t="s">
        <v>95</v>
      </c>
    </row>
    <row r="409" spans="1:9">
      <c r="A409" s="8">
        <v>407</v>
      </c>
      <c r="B409" s="8" t="s">
        <v>427</v>
      </c>
      <c r="C409" s="9" t="s">
        <v>392</v>
      </c>
      <c r="D409" s="11" t="s">
        <v>393</v>
      </c>
      <c r="E409" s="12">
        <f>VLOOKUP(B409,[5]化学!$C$1:$G$65536,5,0)</f>
        <v>0</v>
      </c>
      <c r="F409" s="12">
        <v>0</v>
      </c>
      <c r="G409" s="12">
        <f t="shared" si="6"/>
        <v>0</v>
      </c>
      <c r="H409" s="8" t="s">
        <v>19</v>
      </c>
      <c r="I409" s="8" t="s">
        <v>95</v>
      </c>
    </row>
    <row r="410" spans="1:9">
      <c r="A410" s="8">
        <v>408</v>
      </c>
      <c r="B410" s="8" t="s">
        <v>428</v>
      </c>
      <c r="C410" s="9" t="s">
        <v>392</v>
      </c>
      <c r="D410" s="11" t="s">
        <v>393</v>
      </c>
      <c r="E410" s="12">
        <f>VLOOKUP(B410,[5]化学!$C$1:$G$65536,5,0)</f>
        <v>0</v>
      </c>
      <c r="F410" s="12">
        <v>0</v>
      </c>
      <c r="G410" s="12">
        <f t="shared" si="6"/>
        <v>0</v>
      </c>
      <c r="H410" s="8" t="s">
        <v>19</v>
      </c>
      <c r="I410" s="8" t="s">
        <v>95</v>
      </c>
    </row>
    <row r="411" spans="1:9">
      <c r="A411" s="8">
        <v>409</v>
      </c>
      <c r="B411" s="8" t="s">
        <v>429</v>
      </c>
      <c r="C411" s="9" t="s">
        <v>392</v>
      </c>
      <c r="D411" s="11" t="s">
        <v>393</v>
      </c>
      <c r="E411" s="12">
        <f>VLOOKUP(B411,[5]化学!$C$1:$G$65536,5,0)</f>
        <v>0</v>
      </c>
      <c r="F411" s="12">
        <v>0</v>
      </c>
      <c r="G411" s="12">
        <f t="shared" si="6"/>
        <v>0</v>
      </c>
      <c r="H411" s="8" t="s">
        <v>19</v>
      </c>
      <c r="I411" s="8" t="s">
        <v>95</v>
      </c>
    </row>
    <row r="412" spans="1:9">
      <c r="A412" s="8">
        <v>410</v>
      </c>
      <c r="B412" s="8" t="s">
        <v>430</v>
      </c>
      <c r="C412" s="9" t="s">
        <v>392</v>
      </c>
      <c r="D412" s="11" t="s">
        <v>393</v>
      </c>
      <c r="E412" s="12">
        <f>VLOOKUP(B412,[5]化学!$C$1:$G$65536,5,0)</f>
        <v>0</v>
      </c>
      <c r="F412" s="12">
        <v>0</v>
      </c>
      <c r="G412" s="12">
        <f t="shared" si="6"/>
        <v>0</v>
      </c>
      <c r="H412" s="8" t="s">
        <v>19</v>
      </c>
      <c r="I412" s="8" t="s">
        <v>95</v>
      </c>
    </row>
    <row r="413" spans="1:9">
      <c r="A413" s="8">
        <v>411</v>
      </c>
      <c r="B413" s="8" t="s">
        <v>431</v>
      </c>
      <c r="C413" s="9" t="s">
        <v>392</v>
      </c>
      <c r="D413" s="11" t="s">
        <v>393</v>
      </c>
      <c r="E413" s="12">
        <f>VLOOKUP(B413,[5]化学!$C$1:$G$65536,5,0)</f>
        <v>0</v>
      </c>
      <c r="F413" s="12">
        <v>0</v>
      </c>
      <c r="G413" s="12">
        <f t="shared" si="6"/>
        <v>0</v>
      </c>
      <c r="H413" s="8" t="s">
        <v>19</v>
      </c>
      <c r="I413" s="8" t="s">
        <v>95</v>
      </c>
    </row>
    <row r="414" spans="1:9">
      <c r="A414" s="8">
        <v>412</v>
      </c>
      <c r="B414" s="8" t="s">
        <v>432</v>
      </c>
      <c r="C414" s="9" t="s">
        <v>392</v>
      </c>
      <c r="D414" s="11" t="s">
        <v>393</v>
      </c>
      <c r="E414" s="12">
        <f>VLOOKUP(B414,[5]化学!$C$1:$G$65536,5,0)</f>
        <v>0</v>
      </c>
      <c r="F414" s="12">
        <v>0</v>
      </c>
      <c r="G414" s="12">
        <f t="shared" si="6"/>
        <v>0</v>
      </c>
      <c r="H414" s="8" t="s">
        <v>19</v>
      </c>
      <c r="I414" s="8" t="s">
        <v>95</v>
      </c>
    </row>
    <row r="415" spans="1:9">
      <c r="A415" s="8">
        <v>413</v>
      </c>
      <c r="B415" s="8" t="s">
        <v>433</v>
      </c>
      <c r="C415" s="9" t="s">
        <v>392</v>
      </c>
      <c r="D415" s="11" t="s">
        <v>393</v>
      </c>
      <c r="E415" s="12">
        <f>VLOOKUP(B415,[5]化学!$C$1:$G$65536,5,0)</f>
        <v>0</v>
      </c>
      <c r="F415" s="12">
        <v>0</v>
      </c>
      <c r="G415" s="12">
        <f t="shared" si="6"/>
        <v>0</v>
      </c>
      <c r="H415" s="8" t="s">
        <v>19</v>
      </c>
      <c r="I415" s="8" t="s">
        <v>95</v>
      </c>
    </row>
    <row r="416" spans="1:9">
      <c r="A416" s="8">
        <v>414</v>
      </c>
      <c r="B416" s="8" t="s">
        <v>434</v>
      </c>
      <c r="C416" s="9" t="s">
        <v>392</v>
      </c>
      <c r="D416" s="11" t="s">
        <v>393</v>
      </c>
      <c r="E416" s="12">
        <f>VLOOKUP(B416,[5]化学!$C$1:$G$65536,5,0)</f>
        <v>0</v>
      </c>
      <c r="F416" s="12">
        <v>0</v>
      </c>
      <c r="G416" s="12">
        <f t="shared" si="6"/>
        <v>0</v>
      </c>
      <c r="H416" s="8" t="s">
        <v>19</v>
      </c>
      <c r="I416" s="8" t="s">
        <v>95</v>
      </c>
    </row>
    <row r="417" spans="1:9">
      <c r="A417" s="8">
        <v>415</v>
      </c>
      <c r="B417" s="8" t="s">
        <v>435</v>
      </c>
      <c r="C417" s="9" t="s">
        <v>392</v>
      </c>
      <c r="D417" s="11" t="s">
        <v>393</v>
      </c>
      <c r="E417" s="12">
        <f>VLOOKUP(B417,[5]化学!$C$1:$G$65536,5,0)</f>
        <v>0</v>
      </c>
      <c r="F417" s="12">
        <v>0</v>
      </c>
      <c r="G417" s="12">
        <f t="shared" si="6"/>
        <v>0</v>
      </c>
      <c r="H417" s="8" t="s">
        <v>19</v>
      </c>
      <c r="I417" s="8" t="s">
        <v>95</v>
      </c>
    </row>
    <row r="418" spans="1:9">
      <c r="A418" s="8">
        <v>416</v>
      </c>
      <c r="B418" s="8" t="s">
        <v>436</v>
      </c>
      <c r="C418" s="9" t="s">
        <v>392</v>
      </c>
      <c r="D418" s="11" t="s">
        <v>393</v>
      </c>
      <c r="E418" s="12">
        <f>VLOOKUP(B418,[5]化学!$C$1:$G$65536,5,0)</f>
        <v>0</v>
      </c>
      <c r="F418" s="12">
        <v>0</v>
      </c>
      <c r="G418" s="12">
        <f t="shared" si="6"/>
        <v>0</v>
      </c>
      <c r="H418" s="8" t="s">
        <v>19</v>
      </c>
      <c r="I418" s="8" t="s">
        <v>95</v>
      </c>
    </row>
    <row r="419" spans="1:9">
      <c r="A419" s="8">
        <v>417</v>
      </c>
      <c r="B419" s="8" t="s">
        <v>437</v>
      </c>
      <c r="C419" s="9" t="s">
        <v>392</v>
      </c>
      <c r="D419" s="11" t="s">
        <v>393</v>
      </c>
      <c r="E419" s="12">
        <f>VLOOKUP(B419,[5]化学!$C$1:$G$65536,5,0)</f>
        <v>0</v>
      </c>
      <c r="F419" s="12">
        <v>0</v>
      </c>
      <c r="G419" s="12">
        <f t="shared" si="6"/>
        <v>0</v>
      </c>
      <c r="H419" s="8" t="s">
        <v>19</v>
      </c>
      <c r="I419" s="8" t="s">
        <v>95</v>
      </c>
    </row>
    <row r="420" spans="1:9">
      <c r="A420" s="8">
        <v>418</v>
      </c>
      <c r="B420" s="8" t="s">
        <v>438</v>
      </c>
      <c r="C420" s="9" t="s">
        <v>392</v>
      </c>
      <c r="D420" s="11" t="s">
        <v>393</v>
      </c>
      <c r="E420" s="12">
        <f>VLOOKUP(B420,[5]化学!$C$1:$G$65536,5,0)</f>
        <v>0</v>
      </c>
      <c r="F420" s="12">
        <v>0</v>
      </c>
      <c r="G420" s="12">
        <f t="shared" si="6"/>
        <v>0</v>
      </c>
      <c r="H420" s="8" t="s">
        <v>19</v>
      </c>
      <c r="I420" s="8" t="s">
        <v>95</v>
      </c>
    </row>
    <row r="421" spans="1:9">
      <c r="A421" s="8">
        <v>419</v>
      </c>
      <c r="B421" s="8" t="s">
        <v>439</v>
      </c>
      <c r="C421" s="9" t="s">
        <v>392</v>
      </c>
      <c r="D421" s="11" t="s">
        <v>393</v>
      </c>
      <c r="E421" s="12">
        <f>VLOOKUP(B421,[5]化学!$C$1:$G$65536,5,0)</f>
        <v>0</v>
      </c>
      <c r="F421" s="12">
        <v>0</v>
      </c>
      <c r="G421" s="12">
        <f t="shared" si="6"/>
        <v>0</v>
      </c>
      <c r="H421" s="8" t="s">
        <v>19</v>
      </c>
      <c r="I421" s="8" t="s">
        <v>95</v>
      </c>
    </row>
    <row r="422" spans="1:9">
      <c r="A422" s="8">
        <v>420</v>
      </c>
      <c r="B422" s="8" t="s">
        <v>440</v>
      </c>
      <c r="C422" s="9" t="s">
        <v>392</v>
      </c>
      <c r="D422" s="11" t="s">
        <v>393</v>
      </c>
      <c r="E422" s="12">
        <f>VLOOKUP(B422,[5]化学!$C$1:$G$65536,5,0)</f>
        <v>0</v>
      </c>
      <c r="F422" s="12">
        <v>0</v>
      </c>
      <c r="G422" s="12">
        <f t="shared" si="6"/>
        <v>0</v>
      </c>
      <c r="H422" s="8" t="s">
        <v>19</v>
      </c>
      <c r="I422" s="8" t="s">
        <v>95</v>
      </c>
    </row>
    <row r="423" spans="1:9">
      <c r="A423" s="8">
        <v>421</v>
      </c>
      <c r="B423" s="8" t="s">
        <v>441</v>
      </c>
      <c r="C423" s="9" t="s">
        <v>392</v>
      </c>
      <c r="D423" s="11" t="s">
        <v>393</v>
      </c>
      <c r="E423" s="12">
        <f>VLOOKUP(B423,[5]化学!$C$1:$G$65536,5,0)</f>
        <v>0</v>
      </c>
      <c r="F423" s="12">
        <v>0</v>
      </c>
      <c r="G423" s="12">
        <f t="shared" si="6"/>
        <v>0</v>
      </c>
      <c r="H423" s="8" t="s">
        <v>19</v>
      </c>
      <c r="I423" s="8" t="s">
        <v>95</v>
      </c>
    </row>
    <row r="424" spans="1:9">
      <c r="A424" s="8">
        <v>422</v>
      </c>
      <c r="B424" s="8" t="s">
        <v>442</v>
      </c>
      <c r="C424" s="9" t="s">
        <v>392</v>
      </c>
      <c r="D424" s="11" t="s">
        <v>393</v>
      </c>
      <c r="E424" s="12">
        <f>VLOOKUP(B424,[5]化学!$C$1:$G$65536,5,0)</f>
        <v>0</v>
      </c>
      <c r="F424" s="12">
        <v>0</v>
      </c>
      <c r="G424" s="12">
        <f t="shared" si="6"/>
        <v>0</v>
      </c>
      <c r="H424" s="8" t="s">
        <v>19</v>
      </c>
      <c r="I424" s="8" t="s">
        <v>95</v>
      </c>
    </row>
    <row r="425" spans="1:9">
      <c r="A425" s="8">
        <v>423</v>
      </c>
      <c r="B425" s="8" t="s">
        <v>443</v>
      </c>
      <c r="C425" s="9" t="s">
        <v>392</v>
      </c>
      <c r="D425" s="11" t="s">
        <v>393</v>
      </c>
      <c r="E425" s="12">
        <f>VLOOKUP(B425,[5]化学!$C$1:$G$65536,5,0)</f>
        <v>0</v>
      </c>
      <c r="F425" s="12">
        <v>0</v>
      </c>
      <c r="G425" s="12">
        <f t="shared" si="6"/>
        <v>0</v>
      </c>
      <c r="H425" s="8" t="s">
        <v>19</v>
      </c>
      <c r="I425" s="8" t="s">
        <v>95</v>
      </c>
    </row>
    <row r="426" spans="1:9">
      <c r="A426" s="8">
        <v>424</v>
      </c>
      <c r="B426" s="8" t="s">
        <v>444</v>
      </c>
      <c r="C426" s="9" t="s">
        <v>392</v>
      </c>
      <c r="D426" s="11" t="s">
        <v>393</v>
      </c>
      <c r="E426" s="12">
        <f>VLOOKUP(B426,[5]化学!$C$1:$G$65536,5,0)</f>
        <v>0</v>
      </c>
      <c r="F426" s="12">
        <v>0</v>
      </c>
      <c r="G426" s="12">
        <f t="shared" si="6"/>
        <v>0</v>
      </c>
      <c r="H426" s="8" t="s">
        <v>19</v>
      </c>
      <c r="I426" s="8" t="s">
        <v>95</v>
      </c>
    </row>
    <row r="427" spans="1:9">
      <c r="A427" s="8">
        <v>425</v>
      </c>
      <c r="B427" s="8" t="s">
        <v>445</v>
      </c>
      <c r="C427" s="9" t="s">
        <v>392</v>
      </c>
      <c r="D427" s="11" t="s">
        <v>393</v>
      </c>
      <c r="E427" s="12">
        <f>VLOOKUP(B427,[5]化学!$C$1:$G$65536,5,0)</f>
        <v>0</v>
      </c>
      <c r="F427" s="12">
        <v>0</v>
      </c>
      <c r="G427" s="12">
        <f t="shared" si="6"/>
        <v>0</v>
      </c>
      <c r="H427" s="8" t="s">
        <v>19</v>
      </c>
      <c r="I427" s="8" t="s">
        <v>95</v>
      </c>
    </row>
    <row r="428" spans="1:9">
      <c r="A428" s="8">
        <v>426</v>
      </c>
      <c r="B428" s="8" t="s">
        <v>446</v>
      </c>
      <c r="C428" s="9" t="s">
        <v>392</v>
      </c>
      <c r="D428" s="11" t="s">
        <v>393</v>
      </c>
      <c r="E428" s="12">
        <f>VLOOKUP(B428,[5]化学!$C$1:$G$65536,5,0)</f>
        <v>0</v>
      </c>
      <c r="F428" s="12">
        <v>0</v>
      </c>
      <c r="G428" s="12">
        <f t="shared" si="6"/>
        <v>0</v>
      </c>
      <c r="H428" s="8" t="s">
        <v>19</v>
      </c>
      <c r="I428" s="8" t="s">
        <v>95</v>
      </c>
    </row>
    <row r="429" spans="1:9">
      <c r="A429" s="8">
        <v>427</v>
      </c>
      <c r="B429" s="8" t="s">
        <v>447</v>
      </c>
      <c r="C429" s="9" t="s">
        <v>392</v>
      </c>
      <c r="D429" s="11" t="s">
        <v>393</v>
      </c>
      <c r="E429" s="12">
        <f>VLOOKUP(B429,[5]化学!$C$1:$G$65536,5,0)</f>
        <v>0</v>
      </c>
      <c r="F429" s="12">
        <v>0</v>
      </c>
      <c r="G429" s="12">
        <f t="shared" si="6"/>
        <v>0</v>
      </c>
      <c r="H429" s="8" t="s">
        <v>19</v>
      </c>
      <c r="I429" s="8" t="s">
        <v>95</v>
      </c>
    </row>
    <row r="430" spans="1:9">
      <c r="A430" s="8">
        <v>428</v>
      </c>
      <c r="B430" s="8" t="s">
        <v>448</v>
      </c>
      <c r="C430" s="9" t="s">
        <v>392</v>
      </c>
      <c r="D430" s="11" t="s">
        <v>393</v>
      </c>
      <c r="E430" s="12">
        <f>VLOOKUP(B430,[5]化学!$C$1:$G$65536,5,0)</f>
        <v>0</v>
      </c>
      <c r="F430" s="12">
        <v>0</v>
      </c>
      <c r="G430" s="12">
        <f t="shared" si="6"/>
        <v>0</v>
      </c>
      <c r="H430" s="8" t="s">
        <v>19</v>
      </c>
      <c r="I430" s="8" t="s">
        <v>95</v>
      </c>
    </row>
    <row r="431" spans="1:9">
      <c r="A431" s="8">
        <v>429</v>
      </c>
      <c r="B431" s="8" t="s">
        <v>449</v>
      </c>
      <c r="C431" s="9" t="s">
        <v>392</v>
      </c>
      <c r="D431" s="11" t="s">
        <v>393</v>
      </c>
      <c r="E431" s="12">
        <f>VLOOKUP(B431,[5]化学!$C$1:$G$65536,5,0)</f>
        <v>0</v>
      </c>
      <c r="F431" s="12">
        <v>0</v>
      </c>
      <c r="G431" s="12">
        <f t="shared" si="6"/>
        <v>0</v>
      </c>
      <c r="H431" s="8" t="s">
        <v>19</v>
      </c>
      <c r="I431" s="8" t="s">
        <v>95</v>
      </c>
    </row>
    <row r="432" spans="1:9">
      <c r="A432" s="8">
        <v>430</v>
      </c>
      <c r="B432" s="8" t="s">
        <v>450</v>
      </c>
      <c r="C432" s="9" t="s">
        <v>392</v>
      </c>
      <c r="D432" s="11" t="s">
        <v>393</v>
      </c>
      <c r="E432" s="12">
        <f>VLOOKUP(B432,[5]化学!$C$1:$G$65536,5,0)</f>
        <v>0</v>
      </c>
      <c r="F432" s="12">
        <v>0</v>
      </c>
      <c r="G432" s="12">
        <f t="shared" si="6"/>
        <v>0</v>
      </c>
      <c r="H432" s="8" t="s">
        <v>19</v>
      </c>
      <c r="I432" s="8" t="s">
        <v>95</v>
      </c>
    </row>
    <row r="433" spans="1:9">
      <c r="A433" s="8">
        <v>431</v>
      </c>
      <c r="B433" s="8" t="s">
        <v>451</v>
      </c>
      <c r="C433" s="9" t="s">
        <v>392</v>
      </c>
      <c r="D433" s="11" t="s">
        <v>393</v>
      </c>
      <c r="E433" s="12">
        <f>VLOOKUP(B433,[5]化学!$C$1:$G$65536,5,0)</f>
        <v>0</v>
      </c>
      <c r="F433" s="12">
        <v>0</v>
      </c>
      <c r="G433" s="12">
        <f t="shared" si="6"/>
        <v>0</v>
      </c>
      <c r="H433" s="8" t="s">
        <v>19</v>
      </c>
      <c r="I433" s="8" t="s">
        <v>95</v>
      </c>
    </row>
    <row r="434" spans="1:9">
      <c r="A434" s="8">
        <v>432</v>
      </c>
      <c r="B434" s="8" t="s">
        <v>452</v>
      </c>
      <c r="C434" s="9" t="s">
        <v>392</v>
      </c>
      <c r="D434" s="11" t="s">
        <v>393</v>
      </c>
      <c r="E434" s="12">
        <f>VLOOKUP(B434,[5]化学!$C$1:$G$65536,5,0)</f>
        <v>0</v>
      </c>
      <c r="F434" s="12">
        <v>0</v>
      </c>
      <c r="G434" s="12">
        <f t="shared" si="6"/>
        <v>0</v>
      </c>
      <c r="H434" s="8" t="s">
        <v>19</v>
      </c>
      <c r="I434" s="8" t="s">
        <v>95</v>
      </c>
    </row>
    <row r="435" spans="1:9">
      <c r="A435" s="8">
        <v>433</v>
      </c>
      <c r="B435" s="8" t="s">
        <v>453</v>
      </c>
      <c r="C435" s="9" t="s">
        <v>392</v>
      </c>
      <c r="D435" s="11" t="s">
        <v>393</v>
      </c>
      <c r="E435" s="12">
        <f>VLOOKUP(B435,[5]化学!$C$1:$G$65536,5,0)</f>
        <v>0</v>
      </c>
      <c r="F435" s="12">
        <v>0</v>
      </c>
      <c r="G435" s="12">
        <f t="shared" si="6"/>
        <v>0</v>
      </c>
      <c r="H435" s="8" t="s">
        <v>19</v>
      </c>
      <c r="I435" s="8" t="s">
        <v>95</v>
      </c>
    </row>
    <row r="436" spans="1:9">
      <c r="A436" s="8">
        <v>434</v>
      </c>
      <c r="B436" s="8" t="s">
        <v>454</v>
      </c>
      <c r="C436" s="9" t="s">
        <v>392</v>
      </c>
      <c r="D436" s="11" t="s">
        <v>393</v>
      </c>
      <c r="E436" s="12">
        <f>VLOOKUP(B436,[5]化学!$C$1:$G$65536,5,0)</f>
        <v>0</v>
      </c>
      <c r="F436" s="12">
        <v>0</v>
      </c>
      <c r="G436" s="12">
        <f t="shared" si="6"/>
        <v>0</v>
      </c>
      <c r="H436" s="8" t="s">
        <v>19</v>
      </c>
      <c r="I436" s="8" t="s">
        <v>95</v>
      </c>
    </row>
    <row r="437" spans="1:9">
      <c r="A437" s="8">
        <v>435</v>
      </c>
      <c r="B437" s="8" t="s">
        <v>455</v>
      </c>
      <c r="C437" s="9" t="s">
        <v>392</v>
      </c>
      <c r="D437" s="11" t="s">
        <v>393</v>
      </c>
      <c r="E437" s="12">
        <f>VLOOKUP(B437,[5]化学!$C$1:$G$65536,5,0)</f>
        <v>0</v>
      </c>
      <c r="F437" s="12">
        <v>0</v>
      </c>
      <c r="G437" s="12">
        <f t="shared" si="6"/>
        <v>0</v>
      </c>
      <c r="H437" s="8" t="s">
        <v>19</v>
      </c>
      <c r="I437" s="8" t="s">
        <v>95</v>
      </c>
    </row>
    <row r="438" spans="1:9">
      <c r="A438" s="8">
        <v>436</v>
      </c>
      <c r="B438" s="8" t="s">
        <v>456</v>
      </c>
      <c r="C438" s="9" t="s">
        <v>392</v>
      </c>
      <c r="D438" s="11" t="s">
        <v>393</v>
      </c>
      <c r="E438" s="12">
        <f>VLOOKUP(B438,[5]化学!$C$1:$G$65536,5,0)</f>
        <v>0</v>
      </c>
      <c r="F438" s="12">
        <v>0</v>
      </c>
      <c r="G438" s="12">
        <f t="shared" si="6"/>
        <v>0</v>
      </c>
      <c r="H438" s="8" t="s">
        <v>19</v>
      </c>
      <c r="I438" s="8" t="s">
        <v>95</v>
      </c>
    </row>
    <row r="439" spans="1:9">
      <c r="A439" s="8">
        <v>437</v>
      </c>
      <c r="B439" s="8" t="s">
        <v>457</v>
      </c>
      <c r="C439" s="9" t="s">
        <v>392</v>
      </c>
      <c r="D439" s="11" t="s">
        <v>393</v>
      </c>
      <c r="E439" s="12">
        <f>VLOOKUP(B439,[5]化学!$C$1:$G$65536,5,0)</f>
        <v>0</v>
      </c>
      <c r="F439" s="12">
        <v>0</v>
      </c>
      <c r="G439" s="12">
        <f t="shared" si="6"/>
        <v>0</v>
      </c>
      <c r="H439" s="8" t="s">
        <v>19</v>
      </c>
      <c r="I439" s="8" t="s">
        <v>95</v>
      </c>
    </row>
    <row r="440" spans="1:9">
      <c r="A440" s="8">
        <v>438</v>
      </c>
      <c r="B440" s="8" t="s">
        <v>458</v>
      </c>
      <c r="C440" s="9" t="s">
        <v>392</v>
      </c>
      <c r="D440" s="11" t="s">
        <v>393</v>
      </c>
      <c r="E440" s="12">
        <f>VLOOKUP(B440,[5]化学!$C$1:$G$65536,5,0)</f>
        <v>0</v>
      </c>
      <c r="F440" s="12">
        <v>0</v>
      </c>
      <c r="G440" s="12">
        <f t="shared" si="6"/>
        <v>0</v>
      </c>
      <c r="H440" s="8" t="s">
        <v>19</v>
      </c>
      <c r="I440" s="8" t="s">
        <v>95</v>
      </c>
    </row>
    <row r="441" spans="1:9">
      <c r="A441" s="8">
        <v>439</v>
      </c>
      <c r="B441" s="8" t="s">
        <v>459</v>
      </c>
      <c r="C441" s="9" t="s">
        <v>392</v>
      </c>
      <c r="D441" s="11" t="s">
        <v>393</v>
      </c>
      <c r="E441" s="12">
        <f>VLOOKUP(B441,[5]化学!$C$1:$G$65536,5,0)</f>
        <v>0</v>
      </c>
      <c r="F441" s="12">
        <v>0</v>
      </c>
      <c r="G441" s="12">
        <f t="shared" si="6"/>
        <v>0</v>
      </c>
      <c r="H441" s="8" t="s">
        <v>19</v>
      </c>
      <c r="I441" s="8" t="s">
        <v>95</v>
      </c>
    </row>
    <row r="442" spans="1:9">
      <c r="A442" s="8">
        <v>440</v>
      </c>
      <c r="B442" s="8" t="s">
        <v>460</v>
      </c>
      <c r="C442" s="9" t="s">
        <v>461</v>
      </c>
      <c r="D442" s="11" t="s">
        <v>393</v>
      </c>
      <c r="E442" s="12">
        <f>VLOOKUP(B442,[6]地理!$C$1:$G$65536,5,0)</f>
        <v>74</v>
      </c>
      <c r="F442" s="12">
        <v>0</v>
      </c>
      <c r="G442" s="12">
        <f t="shared" si="6"/>
        <v>74</v>
      </c>
      <c r="H442" s="13" t="s">
        <v>13</v>
      </c>
      <c r="I442" s="8"/>
    </row>
    <row r="443" spans="1:9">
      <c r="A443" s="8">
        <v>441</v>
      </c>
      <c r="B443" s="8" t="s">
        <v>462</v>
      </c>
      <c r="C443" s="9" t="s">
        <v>461</v>
      </c>
      <c r="D443" s="11" t="s">
        <v>393</v>
      </c>
      <c r="E443" s="12">
        <f>VLOOKUP(B443,[6]地理!$C$1:$G$65536,5,0)</f>
        <v>71.5</v>
      </c>
      <c r="F443" s="12">
        <v>0</v>
      </c>
      <c r="G443" s="12">
        <f t="shared" si="6"/>
        <v>71.5</v>
      </c>
      <c r="H443" s="13" t="s">
        <v>13</v>
      </c>
      <c r="I443" s="8"/>
    </row>
    <row r="444" spans="1:9">
      <c r="A444" s="8">
        <v>442</v>
      </c>
      <c r="B444" s="8" t="s">
        <v>463</v>
      </c>
      <c r="C444" s="9" t="s">
        <v>461</v>
      </c>
      <c r="D444" s="11" t="s">
        <v>393</v>
      </c>
      <c r="E444" s="12">
        <f>VLOOKUP(B444,[6]地理!$C$1:$G$65536,5,0)</f>
        <v>68.5</v>
      </c>
      <c r="F444" s="12">
        <v>0</v>
      </c>
      <c r="G444" s="12">
        <f t="shared" si="6"/>
        <v>68.5</v>
      </c>
      <c r="H444" s="8" t="s">
        <v>19</v>
      </c>
      <c r="I444" s="8"/>
    </row>
    <row r="445" spans="1:9">
      <c r="A445" s="8">
        <v>443</v>
      </c>
      <c r="B445" s="8" t="s">
        <v>464</v>
      </c>
      <c r="C445" s="9" t="s">
        <v>461</v>
      </c>
      <c r="D445" s="11" t="s">
        <v>393</v>
      </c>
      <c r="E445" s="12">
        <f>VLOOKUP(B445,[6]地理!$C$1:$G$65536,5,0)</f>
        <v>68</v>
      </c>
      <c r="F445" s="12">
        <v>0</v>
      </c>
      <c r="G445" s="12">
        <f t="shared" si="6"/>
        <v>68</v>
      </c>
      <c r="H445" s="8" t="s">
        <v>19</v>
      </c>
      <c r="I445" s="8"/>
    </row>
    <row r="446" spans="1:9">
      <c r="A446" s="8">
        <v>444</v>
      </c>
      <c r="B446" s="8" t="s">
        <v>465</v>
      </c>
      <c r="C446" s="9" t="s">
        <v>461</v>
      </c>
      <c r="D446" s="11" t="s">
        <v>393</v>
      </c>
      <c r="E446" s="12">
        <f>VLOOKUP(B446,[6]地理!$C$1:$G$65536,5,0)</f>
        <v>67.5</v>
      </c>
      <c r="F446" s="12">
        <v>0</v>
      </c>
      <c r="G446" s="12">
        <f t="shared" si="6"/>
        <v>67.5</v>
      </c>
      <c r="H446" s="8" t="s">
        <v>19</v>
      </c>
      <c r="I446" s="8"/>
    </row>
    <row r="447" spans="1:9">
      <c r="A447" s="8">
        <v>445</v>
      </c>
      <c r="B447" s="8" t="s">
        <v>466</v>
      </c>
      <c r="C447" s="9" t="s">
        <v>461</v>
      </c>
      <c r="D447" s="11" t="s">
        <v>393</v>
      </c>
      <c r="E447" s="12">
        <f>VLOOKUP(B447,[6]地理!$C$1:$G$65536,5,0)</f>
        <v>67</v>
      </c>
      <c r="F447" s="12">
        <v>0</v>
      </c>
      <c r="G447" s="12">
        <f t="shared" si="6"/>
        <v>67</v>
      </c>
      <c r="H447" s="8" t="s">
        <v>19</v>
      </c>
      <c r="I447" s="8"/>
    </row>
    <row r="448" spans="1:9">
      <c r="A448" s="8">
        <v>446</v>
      </c>
      <c r="B448" s="8" t="s">
        <v>467</v>
      </c>
      <c r="C448" s="9" t="s">
        <v>461</v>
      </c>
      <c r="D448" s="11" t="s">
        <v>393</v>
      </c>
      <c r="E448" s="12">
        <f>VLOOKUP(B448,[6]地理!$C$1:$G$65536,5,0)</f>
        <v>65.5</v>
      </c>
      <c r="F448" s="12">
        <v>0</v>
      </c>
      <c r="G448" s="12">
        <f t="shared" si="6"/>
        <v>65.5</v>
      </c>
      <c r="H448" s="8" t="s">
        <v>19</v>
      </c>
      <c r="I448" s="8"/>
    </row>
    <row r="449" spans="1:9">
      <c r="A449" s="8">
        <v>447</v>
      </c>
      <c r="B449" s="8" t="s">
        <v>468</v>
      </c>
      <c r="C449" s="9" t="s">
        <v>461</v>
      </c>
      <c r="D449" s="11" t="s">
        <v>393</v>
      </c>
      <c r="E449" s="12">
        <f>VLOOKUP(B449,[6]地理!$C$1:$G$65536,5,0)</f>
        <v>64</v>
      </c>
      <c r="F449" s="12">
        <v>0</v>
      </c>
      <c r="G449" s="12">
        <f t="shared" si="6"/>
        <v>64</v>
      </c>
      <c r="H449" s="8" t="s">
        <v>19</v>
      </c>
      <c r="I449" s="8"/>
    </row>
    <row r="450" spans="1:9">
      <c r="A450" s="8">
        <v>448</v>
      </c>
      <c r="B450" s="8" t="s">
        <v>469</v>
      </c>
      <c r="C450" s="9" t="s">
        <v>461</v>
      </c>
      <c r="D450" s="11" t="s">
        <v>393</v>
      </c>
      <c r="E450" s="12">
        <f>VLOOKUP(B450,[6]地理!$C$1:$G$65536,5,0)</f>
        <v>63</v>
      </c>
      <c r="F450" s="12">
        <v>0</v>
      </c>
      <c r="G450" s="12">
        <f t="shared" si="6"/>
        <v>63</v>
      </c>
      <c r="H450" s="8" t="s">
        <v>19</v>
      </c>
      <c r="I450" s="8"/>
    </row>
    <row r="451" spans="1:9">
      <c r="A451" s="8">
        <v>449</v>
      </c>
      <c r="B451" s="8" t="s">
        <v>470</v>
      </c>
      <c r="C451" s="9" t="s">
        <v>461</v>
      </c>
      <c r="D451" s="11" t="s">
        <v>393</v>
      </c>
      <c r="E451" s="12">
        <f>VLOOKUP(B451,[6]地理!$C$1:$G$65536,5,0)</f>
        <v>61.5</v>
      </c>
      <c r="F451" s="12">
        <v>0</v>
      </c>
      <c r="G451" s="12">
        <f t="shared" ref="G451:G514" si="7">E451+F451</f>
        <v>61.5</v>
      </c>
      <c r="H451" s="8" t="s">
        <v>19</v>
      </c>
      <c r="I451" s="8"/>
    </row>
    <row r="452" spans="1:9">
      <c r="A452" s="8">
        <v>450</v>
      </c>
      <c r="B452" s="8" t="s">
        <v>471</v>
      </c>
      <c r="C452" s="9" t="s">
        <v>461</v>
      </c>
      <c r="D452" s="11" t="s">
        <v>393</v>
      </c>
      <c r="E452" s="12">
        <f>VLOOKUP(B452,[6]地理!$C$1:$G$65536,5,0)</f>
        <v>59.5</v>
      </c>
      <c r="F452" s="12">
        <v>0</v>
      </c>
      <c r="G452" s="12">
        <f t="shared" si="7"/>
        <v>59.5</v>
      </c>
      <c r="H452" s="8" t="s">
        <v>19</v>
      </c>
      <c r="I452" s="8"/>
    </row>
    <row r="453" spans="1:9">
      <c r="A453" s="8">
        <v>451</v>
      </c>
      <c r="B453" s="8" t="s">
        <v>472</v>
      </c>
      <c r="C453" s="9" t="s">
        <v>461</v>
      </c>
      <c r="D453" s="11" t="s">
        <v>393</v>
      </c>
      <c r="E453" s="12">
        <f>VLOOKUP(B453,[6]地理!$C$1:$G$65536,5,0)</f>
        <v>59.25</v>
      </c>
      <c r="F453" s="12">
        <v>0</v>
      </c>
      <c r="G453" s="12">
        <f t="shared" si="7"/>
        <v>59.25</v>
      </c>
      <c r="H453" s="8" t="s">
        <v>19</v>
      </c>
      <c r="I453" s="8"/>
    </row>
    <row r="454" spans="1:9">
      <c r="A454" s="8">
        <v>452</v>
      </c>
      <c r="B454" s="8" t="s">
        <v>473</v>
      </c>
      <c r="C454" s="9" t="s">
        <v>461</v>
      </c>
      <c r="D454" s="11" t="s">
        <v>393</v>
      </c>
      <c r="E454" s="12">
        <f>VLOOKUP(B454,[6]地理!$C$1:$G$65536,5,0)</f>
        <v>58</v>
      </c>
      <c r="F454" s="12">
        <v>0</v>
      </c>
      <c r="G454" s="12">
        <f t="shared" si="7"/>
        <v>58</v>
      </c>
      <c r="H454" s="8" t="s">
        <v>19</v>
      </c>
      <c r="I454" s="8"/>
    </row>
    <row r="455" spans="1:9">
      <c r="A455" s="8">
        <v>453</v>
      </c>
      <c r="B455" s="8" t="s">
        <v>474</v>
      </c>
      <c r="C455" s="9" t="s">
        <v>461</v>
      </c>
      <c r="D455" s="11" t="s">
        <v>393</v>
      </c>
      <c r="E455" s="12">
        <f>VLOOKUP(B455,[6]地理!$C$1:$G$65536,5,0)</f>
        <v>57.25</v>
      </c>
      <c r="F455" s="12">
        <v>0</v>
      </c>
      <c r="G455" s="12">
        <f t="shared" si="7"/>
        <v>57.25</v>
      </c>
      <c r="H455" s="8" t="s">
        <v>19</v>
      </c>
      <c r="I455" s="8"/>
    </row>
    <row r="456" spans="1:9">
      <c r="A456" s="8">
        <v>454</v>
      </c>
      <c r="B456" s="8" t="s">
        <v>475</v>
      </c>
      <c r="C456" s="9" t="s">
        <v>461</v>
      </c>
      <c r="D456" s="11" t="s">
        <v>393</v>
      </c>
      <c r="E456" s="12">
        <f>VLOOKUP(B456,[6]地理!$C$1:$G$65536,5,0)</f>
        <v>56</v>
      </c>
      <c r="F456" s="12">
        <v>0</v>
      </c>
      <c r="G456" s="12">
        <f t="shared" si="7"/>
        <v>56</v>
      </c>
      <c r="H456" s="8" t="s">
        <v>19</v>
      </c>
      <c r="I456" s="8"/>
    </row>
    <row r="457" spans="1:9">
      <c r="A457" s="8">
        <v>455</v>
      </c>
      <c r="B457" s="8" t="s">
        <v>476</v>
      </c>
      <c r="C457" s="9" t="s">
        <v>461</v>
      </c>
      <c r="D457" s="11" t="s">
        <v>393</v>
      </c>
      <c r="E457" s="12">
        <f>VLOOKUP(B457,[6]地理!$C$1:$G$65536,5,0)</f>
        <v>55.5</v>
      </c>
      <c r="F457" s="12">
        <v>0</v>
      </c>
      <c r="G457" s="12">
        <f t="shared" si="7"/>
        <v>55.5</v>
      </c>
      <c r="H457" s="8" t="s">
        <v>19</v>
      </c>
      <c r="I457" s="8"/>
    </row>
    <row r="458" spans="1:9">
      <c r="A458" s="8">
        <v>456</v>
      </c>
      <c r="B458" s="8" t="s">
        <v>477</v>
      </c>
      <c r="C458" s="9" t="s">
        <v>461</v>
      </c>
      <c r="D458" s="11" t="s">
        <v>393</v>
      </c>
      <c r="E458" s="12">
        <f>VLOOKUP(B458,[6]地理!$C$1:$G$65536,5,0)</f>
        <v>55.5</v>
      </c>
      <c r="F458" s="12">
        <v>0</v>
      </c>
      <c r="G458" s="12">
        <f t="shared" si="7"/>
        <v>55.5</v>
      </c>
      <c r="H458" s="8" t="s">
        <v>19</v>
      </c>
      <c r="I458" s="8"/>
    </row>
    <row r="459" spans="1:9">
      <c r="A459" s="8">
        <v>457</v>
      </c>
      <c r="B459" s="8" t="s">
        <v>478</v>
      </c>
      <c r="C459" s="9" t="s">
        <v>461</v>
      </c>
      <c r="D459" s="11" t="s">
        <v>393</v>
      </c>
      <c r="E459" s="12">
        <f>VLOOKUP(B459,[6]地理!$C$1:$G$65536,5,0)</f>
        <v>54</v>
      </c>
      <c r="F459" s="12">
        <v>0</v>
      </c>
      <c r="G459" s="12">
        <f t="shared" si="7"/>
        <v>54</v>
      </c>
      <c r="H459" s="8" t="s">
        <v>19</v>
      </c>
      <c r="I459" s="8"/>
    </row>
    <row r="460" spans="1:9">
      <c r="A460" s="8">
        <v>458</v>
      </c>
      <c r="B460" s="8" t="s">
        <v>479</v>
      </c>
      <c r="C460" s="9" t="s">
        <v>461</v>
      </c>
      <c r="D460" s="11" t="s">
        <v>393</v>
      </c>
      <c r="E460" s="12">
        <f>VLOOKUP(B460,[6]地理!$C$1:$G$65536,5,0)</f>
        <v>50</v>
      </c>
      <c r="F460" s="12">
        <v>0</v>
      </c>
      <c r="G460" s="12">
        <f t="shared" si="7"/>
        <v>50</v>
      </c>
      <c r="H460" s="8" t="s">
        <v>19</v>
      </c>
      <c r="I460" s="8"/>
    </row>
    <row r="461" spans="1:9">
      <c r="A461" s="8">
        <v>459</v>
      </c>
      <c r="B461" s="8" t="s">
        <v>480</v>
      </c>
      <c r="C461" s="9" t="s">
        <v>461</v>
      </c>
      <c r="D461" s="11" t="s">
        <v>393</v>
      </c>
      <c r="E461" s="12">
        <f>VLOOKUP(B461,[6]地理!$C$1:$G$65536,5,0)</f>
        <v>0</v>
      </c>
      <c r="F461" s="12">
        <v>0</v>
      </c>
      <c r="G461" s="12">
        <f t="shared" si="7"/>
        <v>0</v>
      </c>
      <c r="H461" s="8" t="s">
        <v>19</v>
      </c>
      <c r="I461" s="8" t="s">
        <v>95</v>
      </c>
    </row>
    <row r="462" spans="1:9">
      <c r="A462" s="8">
        <v>460</v>
      </c>
      <c r="B462" s="8" t="s">
        <v>481</v>
      </c>
      <c r="C462" s="9" t="s">
        <v>461</v>
      </c>
      <c r="D462" s="11" t="s">
        <v>393</v>
      </c>
      <c r="E462" s="12">
        <f>VLOOKUP(B462,[6]地理!$C$1:$G$65536,5,0)</f>
        <v>0</v>
      </c>
      <c r="F462" s="12">
        <v>0</v>
      </c>
      <c r="G462" s="12">
        <f t="shared" si="7"/>
        <v>0</v>
      </c>
      <c r="H462" s="8" t="s">
        <v>19</v>
      </c>
      <c r="I462" s="8" t="s">
        <v>95</v>
      </c>
    </row>
    <row r="463" spans="1:9">
      <c r="A463" s="8">
        <v>461</v>
      </c>
      <c r="B463" s="8" t="s">
        <v>482</v>
      </c>
      <c r="C463" s="9" t="s">
        <v>461</v>
      </c>
      <c r="D463" s="11" t="s">
        <v>393</v>
      </c>
      <c r="E463" s="12">
        <f>VLOOKUP(B463,[6]地理!$C$1:$G$65536,5,0)</f>
        <v>0</v>
      </c>
      <c r="F463" s="12">
        <v>0</v>
      </c>
      <c r="G463" s="12">
        <f t="shared" si="7"/>
        <v>0</v>
      </c>
      <c r="H463" s="8" t="s">
        <v>19</v>
      </c>
      <c r="I463" s="8" t="s">
        <v>95</v>
      </c>
    </row>
    <row r="464" spans="1:9">
      <c r="A464" s="8">
        <v>462</v>
      </c>
      <c r="B464" s="8" t="s">
        <v>483</v>
      </c>
      <c r="C464" s="9" t="s">
        <v>461</v>
      </c>
      <c r="D464" s="11" t="s">
        <v>393</v>
      </c>
      <c r="E464" s="12">
        <f>VLOOKUP(B464,[6]地理!$C$1:$G$65536,5,0)</f>
        <v>0</v>
      </c>
      <c r="F464" s="12">
        <v>0</v>
      </c>
      <c r="G464" s="12">
        <f t="shared" si="7"/>
        <v>0</v>
      </c>
      <c r="H464" s="8" t="s">
        <v>19</v>
      </c>
      <c r="I464" s="8" t="s">
        <v>95</v>
      </c>
    </row>
    <row r="465" spans="1:9">
      <c r="A465" s="8">
        <v>463</v>
      </c>
      <c r="B465" s="8" t="s">
        <v>484</v>
      </c>
      <c r="C465" s="9" t="s">
        <v>461</v>
      </c>
      <c r="D465" s="11" t="s">
        <v>393</v>
      </c>
      <c r="E465" s="12">
        <f>VLOOKUP(B465,[6]地理!$C$1:$G$65536,5,0)</f>
        <v>0</v>
      </c>
      <c r="F465" s="12">
        <v>0</v>
      </c>
      <c r="G465" s="12">
        <f t="shared" si="7"/>
        <v>0</v>
      </c>
      <c r="H465" s="8" t="s">
        <v>19</v>
      </c>
      <c r="I465" s="8" t="s">
        <v>95</v>
      </c>
    </row>
    <row r="466" spans="1:9">
      <c r="A466" s="8">
        <v>464</v>
      </c>
      <c r="B466" s="8" t="s">
        <v>485</v>
      </c>
      <c r="C466" s="9" t="s">
        <v>461</v>
      </c>
      <c r="D466" s="11" t="s">
        <v>393</v>
      </c>
      <c r="E466" s="12">
        <f>VLOOKUP(B466,[6]地理!$C$1:$G$65536,5,0)</f>
        <v>0</v>
      </c>
      <c r="F466" s="12">
        <v>0</v>
      </c>
      <c r="G466" s="12">
        <f t="shared" si="7"/>
        <v>0</v>
      </c>
      <c r="H466" s="8" t="s">
        <v>19</v>
      </c>
      <c r="I466" s="8" t="s">
        <v>95</v>
      </c>
    </row>
    <row r="467" spans="1:9">
      <c r="A467" s="8">
        <v>465</v>
      </c>
      <c r="B467" s="8" t="s">
        <v>486</v>
      </c>
      <c r="C467" s="9" t="s">
        <v>461</v>
      </c>
      <c r="D467" s="11" t="s">
        <v>393</v>
      </c>
      <c r="E467" s="12">
        <f>VLOOKUP(B467,[6]地理!$C$1:$G$65536,5,0)</f>
        <v>0</v>
      </c>
      <c r="F467" s="12">
        <v>0</v>
      </c>
      <c r="G467" s="12">
        <f t="shared" si="7"/>
        <v>0</v>
      </c>
      <c r="H467" s="8" t="s">
        <v>19</v>
      </c>
      <c r="I467" s="8" t="s">
        <v>95</v>
      </c>
    </row>
    <row r="468" spans="1:9">
      <c r="A468" s="8">
        <v>466</v>
      </c>
      <c r="B468" s="8" t="s">
        <v>487</v>
      </c>
      <c r="C468" s="9" t="s">
        <v>461</v>
      </c>
      <c r="D468" s="11" t="s">
        <v>393</v>
      </c>
      <c r="E468" s="12">
        <f>VLOOKUP(B468,[6]地理!$C$1:$G$65536,5,0)</f>
        <v>0</v>
      </c>
      <c r="F468" s="12">
        <v>0</v>
      </c>
      <c r="G468" s="12">
        <f t="shared" si="7"/>
        <v>0</v>
      </c>
      <c r="H468" s="8" t="s">
        <v>19</v>
      </c>
      <c r="I468" s="8" t="s">
        <v>95</v>
      </c>
    </row>
    <row r="469" spans="1:9">
      <c r="A469" s="8">
        <v>467</v>
      </c>
      <c r="B469" s="8" t="s">
        <v>488</v>
      </c>
      <c r="C469" s="9" t="s">
        <v>461</v>
      </c>
      <c r="D469" s="11" t="s">
        <v>393</v>
      </c>
      <c r="E469" s="12">
        <f>VLOOKUP(B469,[6]地理!$C$1:$G$65536,5,0)</f>
        <v>0</v>
      </c>
      <c r="F469" s="12">
        <v>0</v>
      </c>
      <c r="G469" s="12">
        <f t="shared" si="7"/>
        <v>0</v>
      </c>
      <c r="H469" s="8" t="s">
        <v>19</v>
      </c>
      <c r="I469" s="8" t="s">
        <v>95</v>
      </c>
    </row>
    <row r="470" spans="1:9">
      <c r="A470" s="8">
        <v>468</v>
      </c>
      <c r="B470" s="8" t="s">
        <v>489</v>
      </c>
      <c r="C470" s="9" t="s">
        <v>461</v>
      </c>
      <c r="D470" s="11" t="s">
        <v>393</v>
      </c>
      <c r="E470" s="12">
        <f>VLOOKUP(B470,[6]地理!$C$1:$G$65536,5,0)</f>
        <v>0</v>
      </c>
      <c r="F470" s="12">
        <v>0</v>
      </c>
      <c r="G470" s="12">
        <f t="shared" si="7"/>
        <v>0</v>
      </c>
      <c r="H470" s="8" t="s">
        <v>19</v>
      </c>
      <c r="I470" s="8" t="s">
        <v>95</v>
      </c>
    </row>
    <row r="471" spans="1:9">
      <c r="A471" s="8">
        <v>469</v>
      </c>
      <c r="B471" s="8" t="s">
        <v>490</v>
      </c>
      <c r="C471" s="9" t="s">
        <v>461</v>
      </c>
      <c r="D471" s="11" t="s">
        <v>393</v>
      </c>
      <c r="E471" s="12">
        <f>VLOOKUP(B471,[6]地理!$C$1:$G$65536,5,0)</f>
        <v>0</v>
      </c>
      <c r="F471" s="12">
        <v>0</v>
      </c>
      <c r="G471" s="12">
        <f t="shared" si="7"/>
        <v>0</v>
      </c>
      <c r="H471" s="8" t="s">
        <v>19</v>
      </c>
      <c r="I471" s="8" t="s">
        <v>95</v>
      </c>
    </row>
    <row r="472" spans="1:9">
      <c r="A472" s="8">
        <v>470</v>
      </c>
      <c r="B472" s="8" t="s">
        <v>491</v>
      </c>
      <c r="C472" s="9" t="s">
        <v>461</v>
      </c>
      <c r="D472" s="11" t="s">
        <v>393</v>
      </c>
      <c r="E472" s="12">
        <f>VLOOKUP(B472,[6]地理!$C$1:$G$65536,5,0)</f>
        <v>0</v>
      </c>
      <c r="F472" s="12">
        <v>0</v>
      </c>
      <c r="G472" s="12">
        <f t="shared" si="7"/>
        <v>0</v>
      </c>
      <c r="H472" s="8" t="s">
        <v>19</v>
      </c>
      <c r="I472" s="8" t="s">
        <v>95</v>
      </c>
    </row>
    <row r="473" spans="1:9">
      <c r="A473" s="8">
        <v>471</v>
      </c>
      <c r="B473" s="8" t="s">
        <v>492</v>
      </c>
      <c r="C473" s="9" t="s">
        <v>461</v>
      </c>
      <c r="D473" s="11" t="s">
        <v>393</v>
      </c>
      <c r="E473" s="12">
        <f>VLOOKUP(B473,[6]地理!$C$1:$G$65536,5,0)</f>
        <v>0</v>
      </c>
      <c r="F473" s="12">
        <v>0</v>
      </c>
      <c r="G473" s="12">
        <f t="shared" si="7"/>
        <v>0</v>
      </c>
      <c r="H473" s="8" t="s">
        <v>19</v>
      </c>
      <c r="I473" s="8" t="s">
        <v>95</v>
      </c>
    </row>
    <row r="474" spans="1:9">
      <c r="A474" s="8">
        <v>472</v>
      </c>
      <c r="B474" s="8" t="s">
        <v>493</v>
      </c>
      <c r="C474" s="9" t="s">
        <v>461</v>
      </c>
      <c r="D474" s="11" t="s">
        <v>393</v>
      </c>
      <c r="E474" s="12">
        <f>VLOOKUP(B474,[6]地理!$C$1:$G$65536,5,0)</f>
        <v>0</v>
      </c>
      <c r="F474" s="12">
        <v>0</v>
      </c>
      <c r="G474" s="12">
        <f t="shared" si="7"/>
        <v>0</v>
      </c>
      <c r="H474" s="8" t="s">
        <v>19</v>
      </c>
      <c r="I474" s="8" t="s">
        <v>95</v>
      </c>
    </row>
    <row r="475" spans="1:9">
      <c r="A475" s="8">
        <v>473</v>
      </c>
      <c r="B475" s="8" t="s">
        <v>494</v>
      </c>
      <c r="C475" s="9" t="s">
        <v>461</v>
      </c>
      <c r="D475" s="11" t="s">
        <v>393</v>
      </c>
      <c r="E475" s="12">
        <f>VLOOKUP(B475,[6]地理!$C$1:$G$65536,5,0)</f>
        <v>0</v>
      </c>
      <c r="F475" s="12">
        <v>0</v>
      </c>
      <c r="G475" s="12">
        <f t="shared" si="7"/>
        <v>0</v>
      </c>
      <c r="H475" s="8" t="s">
        <v>19</v>
      </c>
      <c r="I475" s="8" t="s">
        <v>95</v>
      </c>
    </row>
    <row r="476" spans="1:9">
      <c r="A476" s="8">
        <v>474</v>
      </c>
      <c r="B476" s="8" t="s">
        <v>495</v>
      </c>
      <c r="C476" s="9" t="s">
        <v>461</v>
      </c>
      <c r="D476" s="11" t="s">
        <v>393</v>
      </c>
      <c r="E476" s="12">
        <f>VLOOKUP(B476,[6]地理!$C$1:$G$65536,5,0)</f>
        <v>0</v>
      </c>
      <c r="F476" s="12">
        <v>0</v>
      </c>
      <c r="G476" s="12">
        <f t="shared" si="7"/>
        <v>0</v>
      </c>
      <c r="H476" s="8" t="s">
        <v>19</v>
      </c>
      <c r="I476" s="8" t="s">
        <v>95</v>
      </c>
    </row>
    <row r="477" spans="1:9">
      <c r="A477" s="8">
        <v>475</v>
      </c>
      <c r="B477" s="8" t="s">
        <v>496</v>
      </c>
      <c r="C477" s="9" t="s">
        <v>461</v>
      </c>
      <c r="D477" s="11" t="s">
        <v>393</v>
      </c>
      <c r="E477" s="12">
        <f>VLOOKUP(B477,[6]地理!$C$1:$G$65536,5,0)</f>
        <v>0</v>
      </c>
      <c r="F477" s="12">
        <v>0</v>
      </c>
      <c r="G477" s="12">
        <f t="shared" si="7"/>
        <v>0</v>
      </c>
      <c r="H477" s="8" t="s">
        <v>19</v>
      </c>
      <c r="I477" s="8" t="s">
        <v>95</v>
      </c>
    </row>
    <row r="478" spans="1:9">
      <c r="A478" s="8">
        <v>476</v>
      </c>
      <c r="B478" s="8" t="s">
        <v>497</v>
      </c>
      <c r="C478" s="9" t="s">
        <v>461</v>
      </c>
      <c r="D478" s="11" t="s">
        <v>393</v>
      </c>
      <c r="E478" s="12">
        <f>VLOOKUP(B478,[6]地理!$C$1:$G$65536,5,0)</f>
        <v>0</v>
      </c>
      <c r="F478" s="12">
        <v>0</v>
      </c>
      <c r="G478" s="12">
        <f t="shared" si="7"/>
        <v>0</v>
      </c>
      <c r="H478" s="8" t="s">
        <v>19</v>
      </c>
      <c r="I478" s="8" t="s">
        <v>95</v>
      </c>
    </row>
    <row r="479" spans="1:9">
      <c r="A479" s="8">
        <v>477</v>
      </c>
      <c r="B479" s="8" t="s">
        <v>498</v>
      </c>
      <c r="C479" s="9" t="s">
        <v>461</v>
      </c>
      <c r="D479" s="11" t="s">
        <v>393</v>
      </c>
      <c r="E479" s="12">
        <f>VLOOKUP(B479,[6]地理!$C$1:$G$65536,5,0)</f>
        <v>0</v>
      </c>
      <c r="F479" s="12">
        <v>0</v>
      </c>
      <c r="G479" s="12">
        <f t="shared" si="7"/>
        <v>0</v>
      </c>
      <c r="H479" s="8" t="s">
        <v>19</v>
      </c>
      <c r="I479" s="8" t="s">
        <v>95</v>
      </c>
    </row>
    <row r="480" spans="1:9">
      <c r="A480" s="8">
        <v>478</v>
      </c>
      <c r="B480" s="8" t="s">
        <v>499</v>
      </c>
      <c r="C480" s="9" t="s">
        <v>461</v>
      </c>
      <c r="D480" s="11" t="s">
        <v>393</v>
      </c>
      <c r="E480" s="12">
        <f>VLOOKUP(B480,[6]地理!$C$1:$G$65536,5,0)</f>
        <v>0</v>
      </c>
      <c r="F480" s="12">
        <v>0</v>
      </c>
      <c r="G480" s="12">
        <f t="shared" si="7"/>
        <v>0</v>
      </c>
      <c r="H480" s="8" t="s">
        <v>19</v>
      </c>
      <c r="I480" s="8" t="s">
        <v>95</v>
      </c>
    </row>
    <row r="481" spans="1:9">
      <c r="A481" s="8">
        <v>479</v>
      </c>
      <c r="B481" s="8" t="s">
        <v>500</v>
      </c>
      <c r="C481" s="9" t="s">
        <v>461</v>
      </c>
      <c r="D481" s="11" t="s">
        <v>393</v>
      </c>
      <c r="E481" s="12">
        <f>VLOOKUP(B481,[6]地理!$C$1:$G$65536,5,0)</f>
        <v>0</v>
      </c>
      <c r="F481" s="12">
        <v>0</v>
      </c>
      <c r="G481" s="12">
        <f t="shared" si="7"/>
        <v>0</v>
      </c>
      <c r="H481" s="8" t="s">
        <v>19</v>
      </c>
      <c r="I481" s="8" t="s">
        <v>95</v>
      </c>
    </row>
    <row r="482" spans="1:9">
      <c r="A482" s="8">
        <v>480</v>
      </c>
      <c r="B482" s="8" t="s">
        <v>501</v>
      </c>
      <c r="C482" s="9" t="s">
        <v>461</v>
      </c>
      <c r="D482" s="11" t="s">
        <v>393</v>
      </c>
      <c r="E482" s="12">
        <f>VLOOKUP(B482,[6]地理!$C$1:$G$65536,5,0)</f>
        <v>0</v>
      </c>
      <c r="F482" s="12">
        <v>0</v>
      </c>
      <c r="G482" s="12">
        <f t="shared" si="7"/>
        <v>0</v>
      </c>
      <c r="H482" s="8" t="s">
        <v>19</v>
      </c>
      <c r="I482" s="8" t="s">
        <v>95</v>
      </c>
    </row>
    <row r="483" spans="1:9">
      <c r="A483" s="8">
        <v>481</v>
      </c>
      <c r="B483" s="8" t="s">
        <v>502</v>
      </c>
      <c r="C483" s="9" t="s">
        <v>461</v>
      </c>
      <c r="D483" s="11" t="s">
        <v>393</v>
      </c>
      <c r="E483" s="12">
        <f>VLOOKUP(B483,[6]地理!$C$1:$G$65536,5,0)</f>
        <v>0</v>
      </c>
      <c r="F483" s="12">
        <v>0</v>
      </c>
      <c r="G483" s="12">
        <f t="shared" si="7"/>
        <v>0</v>
      </c>
      <c r="H483" s="8" t="s">
        <v>19</v>
      </c>
      <c r="I483" s="8" t="s">
        <v>95</v>
      </c>
    </row>
    <row r="484" spans="1:9">
      <c r="A484" s="8">
        <v>482</v>
      </c>
      <c r="B484" s="8" t="s">
        <v>503</v>
      </c>
      <c r="C484" s="9" t="s">
        <v>461</v>
      </c>
      <c r="D484" s="11" t="s">
        <v>393</v>
      </c>
      <c r="E484" s="12">
        <f>VLOOKUP(B484,[6]地理!$C$1:$G$65536,5,0)</f>
        <v>0</v>
      </c>
      <c r="F484" s="12">
        <v>0</v>
      </c>
      <c r="G484" s="12">
        <f t="shared" si="7"/>
        <v>0</v>
      </c>
      <c r="H484" s="8" t="s">
        <v>19</v>
      </c>
      <c r="I484" s="8" t="s">
        <v>95</v>
      </c>
    </row>
    <row r="485" customHeight="1" spans="1:9">
      <c r="A485" s="8">
        <v>483</v>
      </c>
      <c r="B485" s="8" t="s">
        <v>504</v>
      </c>
      <c r="C485" s="9" t="s">
        <v>505</v>
      </c>
      <c r="D485" s="11" t="s">
        <v>393</v>
      </c>
      <c r="E485" s="12">
        <f>VLOOKUP(B485,[7]体育!$C$1:$J$65536,8,0)</f>
        <v>69.5</v>
      </c>
      <c r="F485" s="12">
        <v>0</v>
      </c>
      <c r="G485" s="12">
        <f t="shared" si="7"/>
        <v>69.5</v>
      </c>
      <c r="H485" s="13" t="s">
        <v>13</v>
      </c>
      <c r="I485" s="8"/>
    </row>
    <row r="486" customHeight="1" spans="1:9">
      <c r="A486" s="8">
        <v>484</v>
      </c>
      <c r="B486" s="8" t="s">
        <v>506</v>
      </c>
      <c r="C486" s="9" t="s">
        <v>505</v>
      </c>
      <c r="D486" s="11" t="s">
        <v>393</v>
      </c>
      <c r="E486" s="12">
        <f>VLOOKUP(B486,[7]体育!$C$1:$J$65536,8,0)</f>
        <v>55</v>
      </c>
      <c r="F486" s="12">
        <v>10</v>
      </c>
      <c r="G486" s="12">
        <f t="shared" si="7"/>
        <v>65</v>
      </c>
      <c r="H486" s="13" t="s">
        <v>13</v>
      </c>
      <c r="I486" s="9" t="s">
        <v>507</v>
      </c>
    </row>
    <row r="487" spans="1:9">
      <c r="A487" s="8">
        <v>485</v>
      </c>
      <c r="B487" s="8" t="s">
        <v>508</v>
      </c>
      <c r="C487" s="9" t="s">
        <v>505</v>
      </c>
      <c r="D487" s="11" t="s">
        <v>393</v>
      </c>
      <c r="E487" s="12">
        <f>VLOOKUP(B487,[7]体育!$C$1:$J$65536,8,0)</f>
        <v>58</v>
      </c>
      <c r="F487" s="12">
        <v>0</v>
      </c>
      <c r="G487" s="12">
        <f t="shared" si="7"/>
        <v>58</v>
      </c>
      <c r="H487" s="8" t="s">
        <v>19</v>
      </c>
      <c r="I487" s="8"/>
    </row>
    <row r="488" spans="1:9">
      <c r="A488" s="8">
        <v>486</v>
      </c>
      <c r="B488" s="8" t="s">
        <v>509</v>
      </c>
      <c r="C488" s="9" t="s">
        <v>505</v>
      </c>
      <c r="D488" s="11" t="s">
        <v>393</v>
      </c>
      <c r="E488" s="12">
        <f>VLOOKUP(B488,[7]体育!$C$1:$J$65536,8,0)</f>
        <v>52</v>
      </c>
      <c r="F488" s="12">
        <v>0</v>
      </c>
      <c r="G488" s="12">
        <f t="shared" si="7"/>
        <v>52</v>
      </c>
      <c r="H488" s="8" t="s">
        <v>19</v>
      </c>
      <c r="I488" s="8"/>
    </row>
    <row r="489" spans="1:9">
      <c r="A489" s="8">
        <v>487</v>
      </c>
      <c r="B489" s="8" t="s">
        <v>510</v>
      </c>
      <c r="C489" s="9" t="s">
        <v>505</v>
      </c>
      <c r="D489" s="11" t="s">
        <v>393</v>
      </c>
      <c r="E489" s="12">
        <f>VLOOKUP(B489,[7]体育!$C$1:$J$65536,8,0)</f>
        <v>51</v>
      </c>
      <c r="F489" s="12">
        <v>0</v>
      </c>
      <c r="G489" s="12">
        <f t="shared" si="7"/>
        <v>51</v>
      </c>
      <c r="H489" s="8" t="s">
        <v>19</v>
      </c>
      <c r="I489" s="8"/>
    </row>
    <row r="490" spans="1:9">
      <c r="A490" s="8">
        <v>488</v>
      </c>
      <c r="B490" s="8" t="s">
        <v>511</v>
      </c>
      <c r="C490" s="9" t="s">
        <v>505</v>
      </c>
      <c r="D490" s="11" t="s">
        <v>393</v>
      </c>
      <c r="E490" s="12">
        <f>VLOOKUP(B490,[7]体育!$C$1:$J$65536,8,0)</f>
        <v>49.5</v>
      </c>
      <c r="F490" s="12">
        <v>0</v>
      </c>
      <c r="G490" s="12">
        <f t="shared" si="7"/>
        <v>49.5</v>
      </c>
      <c r="H490" s="8" t="s">
        <v>19</v>
      </c>
      <c r="I490" s="8"/>
    </row>
    <row r="491" spans="1:9">
      <c r="A491" s="8">
        <v>489</v>
      </c>
      <c r="B491" s="8" t="s">
        <v>512</v>
      </c>
      <c r="C491" s="9" t="s">
        <v>505</v>
      </c>
      <c r="D491" s="11" t="s">
        <v>393</v>
      </c>
      <c r="E491" s="12">
        <f>VLOOKUP(B491,[7]体育!$C$1:$J$65536,8,0)</f>
        <v>45.5</v>
      </c>
      <c r="F491" s="12">
        <v>0</v>
      </c>
      <c r="G491" s="12">
        <f t="shared" si="7"/>
        <v>45.5</v>
      </c>
      <c r="H491" s="8" t="s">
        <v>19</v>
      </c>
      <c r="I491" s="8"/>
    </row>
    <row r="492" spans="1:9">
      <c r="A492" s="8">
        <v>490</v>
      </c>
      <c r="B492" s="8" t="s">
        <v>513</v>
      </c>
      <c r="C492" s="9" t="s">
        <v>505</v>
      </c>
      <c r="D492" s="11" t="s">
        <v>393</v>
      </c>
      <c r="E492" s="12">
        <f>VLOOKUP(B492,[7]体育!$C$1:$J$65536,8,0)</f>
        <v>44</v>
      </c>
      <c r="F492" s="12">
        <v>0</v>
      </c>
      <c r="G492" s="12">
        <f t="shared" si="7"/>
        <v>44</v>
      </c>
      <c r="H492" s="8" t="s">
        <v>19</v>
      </c>
      <c r="I492" s="8"/>
    </row>
    <row r="493" spans="1:9">
      <c r="A493" s="8">
        <v>491</v>
      </c>
      <c r="B493" s="8" t="s">
        <v>514</v>
      </c>
      <c r="C493" s="9" t="s">
        <v>505</v>
      </c>
      <c r="D493" s="11" t="s">
        <v>393</v>
      </c>
      <c r="E493" s="12">
        <f>VLOOKUP(B493,[7]体育!$C$1:$J$65536,8,0)</f>
        <v>43</v>
      </c>
      <c r="F493" s="12">
        <v>0</v>
      </c>
      <c r="G493" s="12">
        <f t="shared" si="7"/>
        <v>43</v>
      </c>
      <c r="H493" s="8" t="s">
        <v>19</v>
      </c>
      <c r="I493" s="8"/>
    </row>
    <row r="494" spans="1:9">
      <c r="A494" s="8">
        <v>492</v>
      </c>
      <c r="B494" s="8" t="s">
        <v>515</v>
      </c>
      <c r="C494" s="9" t="s">
        <v>505</v>
      </c>
      <c r="D494" s="11" t="s">
        <v>393</v>
      </c>
      <c r="E494" s="12">
        <f>VLOOKUP(B494,[7]体育!$C$1:$J$65536,8,0)</f>
        <v>43</v>
      </c>
      <c r="F494" s="12">
        <v>0</v>
      </c>
      <c r="G494" s="12">
        <f t="shared" si="7"/>
        <v>43</v>
      </c>
      <c r="H494" s="8" t="s">
        <v>19</v>
      </c>
      <c r="I494" s="8"/>
    </row>
    <row r="495" spans="1:9">
      <c r="A495" s="8">
        <v>493</v>
      </c>
      <c r="B495" s="8" t="s">
        <v>516</v>
      </c>
      <c r="C495" s="9" t="s">
        <v>505</v>
      </c>
      <c r="D495" s="11" t="s">
        <v>393</v>
      </c>
      <c r="E495" s="12">
        <f>VLOOKUP(B495,[7]体育!$C$1:$J$65536,8,0)</f>
        <v>42.5</v>
      </c>
      <c r="F495" s="12">
        <v>0</v>
      </c>
      <c r="G495" s="12">
        <f t="shared" si="7"/>
        <v>42.5</v>
      </c>
      <c r="H495" s="8" t="s">
        <v>19</v>
      </c>
      <c r="I495" s="8"/>
    </row>
    <row r="496" spans="1:9">
      <c r="A496" s="8">
        <v>494</v>
      </c>
      <c r="B496" s="8" t="s">
        <v>517</v>
      </c>
      <c r="C496" s="9" t="s">
        <v>505</v>
      </c>
      <c r="D496" s="11" t="s">
        <v>393</v>
      </c>
      <c r="E496" s="12">
        <f>VLOOKUP(B496,[7]体育!$C$1:$J$65536,8,0)</f>
        <v>42</v>
      </c>
      <c r="F496" s="12">
        <v>0</v>
      </c>
      <c r="G496" s="12">
        <f t="shared" si="7"/>
        <v>42</v>
      </c>
      <c r="H496" s="8" t="s">
        <v>19</v>
      </c>
      <c r="I496" s="8"/>
    </row>
    <row r="497" spans="1:9">
      <c r="A497" s="8">
        <v>495</v>
      </c>
      <c r="B497" s="8" t="s">
        <v>518</v>
      </c>
      <c r="C497" s="9" t="s">
        <v>505</v>
      </c>
      <c r="D497" s="11" t="s">
        <v>393</v>
      </c>
      <c r="E497" s="12">
        <f>VLOOKUP(B497,[7]体育!$C$1:$J$65536,8,0)</f>
        <v>40.5</v>
      </c>
      <c r="F497" s="12">
        <v>0</v>
      </c>
      <c r="G497" s="12">
        <f t="shared" si="7"/>
        <v>40.5</v>
      </c>
      <c r="H497" s="8" t="s">
        <v>19</v>
      </c>
      <c r="I497" s="8"/>
    </row>
    <row r="498" spans="1:9">
      <c r="A498" s="8">
        <v>496</v>
      </c>
      <c r="B498" s="8" t="s">
        <v>519</v>
      </c>
      <c r="C498" s="9" t="s">
        <v>505</v>
      </c>
      <c r="D498" s="11" t="s">
        <v>393</v>
      </c>
      <c r="E498" s="12">
        <f>VLOOKUP(B498,[7]体育!$C$1:$J$65536,8,0)</f>
        <v>40.5</v>
      </c>
      <c r="F498" s="12">
        <v>0</v>
      </c>
      <c r="G498" s="12">
        <f t="shared" si="7"/>
        <v>40.5</v>
      </c>
      <c r="H498" s="8" t="s">
        <v>19</v>
      </c>
      <c r="I498" s="8"/>
    </row>
    <row r="499" spans="1:9">
      <c r="A499" s="8">
        <v>497</v>
      </c>
      <c r="B499" s="8" t="s">
        <v>520</v>
      </c>
      <c r="C499" s="9" t="s">
        <v>505</v>
      </c>
      <c r="D499" s="11" t="s">
        <v>393</v>
      </c>
      <c r="E499" s="12">
        <f>VLOOKUP(B499,[7]体育!$C$1:$J$65536,8,0)</f>
        <v>39</v>
      </c>
      <c r="F499" s="12">
        <v>0</v>
      </c>
      <c r="G499" s="12">
        <f t="shared" si="7"/>
        <v>39</v>
      </c>
      <c r="H499" s="8" t="s">
        <v>19</v>
      </c>
      <c r="I499" s="8"/>
    </row>
    <row r="500" spans="1:9">
      <c r="A500" s="8">
        <v>498</v>
      </c>
      <c r="B500" s="8" t="s">
        <v>521</v>
      </c>
      <c r="C500" s="9" t="s">
        <v>505</v>
      </c>
      <c r="D500" s="11" t="s">
        <v>393</v>
      </c>
      <c r="E500" s="12">
        <f>VLOOKUP(B500,[7]体育!$C$1:$J$65536,8,0)</f>
        <v>39</v>
      </c>
      <c r="F500" s="12">
        <v>0</v>
      </c>
      <c r="G500" s="12">
        <f t="shared" si="7"/>
        <v>39</v>
      </c>
      <c r="H500" s="8" t="s">
        <v>19</v>
      </c>
      <c r="I500" s="8"/>
    </row>
    <row r="501" spans="1:9">
      <c r="A501" s="8">
        <v>499</v>
      </c>
      <c r="B501" s="8" t="s">
        <v>522</v>
      </c>
      <c r="C501" s="9" t="s">
        <v>505</v>
      </c>
      <c r="D501" s="11" t="s">
        <v>393</v>
      </c>
      <c r="E501" s="12">
        <f>VLOOKUP(B501,[7]体育!$C$1:$J$65536,8,0)</f>
        <v>38</v>
      </c>
      <c r="F501" s="12">
        <v>0</v>
      </c>
      <c r="G501" s="12">
        <f t="shared" si="7"/>
        <v>38</v>
      </c>
      <c r="H501" s="8" t="s">
        <v>19</v>
      </c>
      <c r="I501" s="8"/>
    </row>
    <row r="502" spans="1:9">
      <c r="A502" s="8">
        <v>500</v>
      </c>
      <c r="B502" s="8" t="s">
        <v>523</v>
      </c>
      <c r="C502" s="9" t="s">
        <v>505</v>
      </c>
      <c r="D502" s="11" t="s">
        <v>393</v>
      </c>
      <c r="E502" s="12">
        <f>VLOOKUP(B502,[7]体育!$C$1:$J$65536,8,0)</f>
        <v>38</v>
      </c>
      <c r="F502" s="12">
        <v>0</v>
      </c>
      <c r="G502" s="12">
        <f t="shared" si="7"/>
        <v>38</v>
      </c>
      <c r="H502" s="8" t="s">
        <v>19</v>
      </c>
      <c r="I502" s="8"/>
    </row>
    <row r="503" spans="1:9">
      <c r="A503" s="8">
        <v>501</v>
      </c>
      <c r="B503" s="8" t="s">
        <v>524</v>
      </c>
      <c r="C503" s="9" t="s">
        <v>505</v>
      </c>
      <c r="D503" s="11" t="s">
        <v>393</v>
      </c>
      <c r="E503" s="12">
        <f>VLOOKUP(B503,[7]体育!$C$1:$J$65536,8,0)</f>
        <v>37.5</v>
      </c>
      <c r="F503" s="12">
        <v>0</v>
      </c>
      <c r="G503" s="12">
        <f t="shared" si="7"/>
        <v>37.5</v>
      </c>
      <c r="H503" s="8" t="s">
        <v>19</v>
      </c>
      <c r="I503" s="8"/>
    </row>
    <row r="504" spans="1:9">
      <c r="A504" s="8">
        <v>502</v>
      </c>
      <c r="B504" s="8" t="s">
        <v>525</v>
      </c>
      <c r="C504" s="9" t="s">
        <v>505</v>
      </c>
      <c r="D504" s="11" t="s">
        <v>393</v>
      </c>
      <c r="E504" s="12">
        <f>VLOOKUP(B504,[7]体育!$C$1:$J$65536,8,0)</f>
        <v>35</v>
      </c>
      <c r="F504" s="12">
        <v>0</v>
      </c>
      <c r="G504" s="12">
        <f t="shared" si="7"/>
        <v>35</v>
      </c>
      <c r="H504" s="8" t="s">
        <v>19</v>
      </c>
      <c r="I504" s="8"/>
    </row>
    <row r="505" spans="1:9">
      <c r="A505" s="8">
        <v>503</v>
      </c>
      <c r="B505" s="8" t="s">
        <v>526</v>
      </c>
      <c r="C505" s="9" t="s">
        <v>505</v>
      </c>
      <c r="D505" s="11" t="s">
        <v>393</v>
      </c>
      <c r="E505" s="12">
        <f>VLOOKUP(B505,[7]体育!$C$1:$J$65536,8,0)</f>
        <v>35</v>
      </c>
      <c r="F505" s="12">
        <v>0</v>
      </c>
      <c r="G505" s="12">
        <f t="shared" si="7"/>
        <v>35</v>
      </c>
      <c r="H505" s="8" t="s">
        <v>19</v>
      </c>
      <c r="I505" s="8"/>
    </row>
    <row r="506" spans="1:9">
      <c r="A506" s="8">
        <v>504</v>
      </c>
      <c r="B506" s="8" t="s">
        <v>527</v>
      </c>
      <c r="C506" s="9" t="s">
        <v>505</v>
      </c>
      <c r="D506" s="11" t="s">
        <v>393</v>
      </c>
      <c r="E506" s="12">
        <f>VLOOKUP(B506,[7]体育!$C$1:$J$65536,8,0)</f>
        <v>34.5</v>
      </c>
      <c r="F506" s="12">
        <v>0</v>
      </c>
      <c r="G506" s="12">
        <f t="shared" si="7"/>
        <v>34.5</v>
      </c>
      <c r="H506" s="8" t="s">
        <v>19</v>
      </c>
      <c r="I506" s="8"/>
    </row>
    <row r="507" spans="1:9">
      <c r="A507" s="8">
        <v>505</v>
      </c>
      <c r="B507" s="8" t="s">
        <v>528</v>
      </c>
      <c r="C507" s="9" t="s">
        <v>505</v>
      </c>
      <c r="D507" s="11" t="s">
        <v>393</v>
      </c>
      <c r="E507" s="12">
        <f>VLOOKUP(B507,[7]体育!$C$1:$J$65536,8,0)</f>
        <v>34</v>
      </c>
      <c r="F507" s="12">
        <v>0</v>
      </c>
      <c r="G507" s="12">
        <f t="shared" si="7"/>
        <v>34</v>
      </c>
      <c r="H507" s="8" t="s">
        <v>19</v>
      </c>
      <c r="I507" s="8"/>
    </row>
    <row r="508" spans="1:9">
      <c r="A508" s="8">
        <v>506</v>
      </c>
      <c r="B508" s="8" t="s">
        <v>529</v>
      </c>
      <c r="C508" s="9" t="s">
        <v>505</v>
      </c>
      <c r="D508" s="11" t="s">
        <v>393</v>
      </c>
      <c r="E508" s="12">
        <f>VLOOKUP(B508,[7]体育!$C$1:$J$65536,8,0)</f>
        <v>34</v>
      </c>
      <c r="F508" s="12">
        <v>0</v>
      </c>
      <c r="G508" s="12">
        <f t="shared" si="7"/>
        <v>34</v>
      </c>
      <c r="H508" s="8" t="s">
        <v>19</v>
      </c>
      <c r="I508" s="8"/>
    </row>
    <row r="509" spans="1:9">
      <c r="A509" s="8">
        <v>507</v>
      </c>
      <c r="B509" s="8" t="s">
        <v>530</v>
      </c>
      <c r="C509" s="9" t="s">
        <v>505</v>
      </c>
      <c r="D509" s="11" t="s">
        <v>393</v>
      </c>
      <c r="E509" s="12">
        <f>VLOOKUP(B509,[7]体育!$C$1:$J$65536,8,0)</f>
        <v>33.5</v>
      </c>
      <c r="F509" s="12">
        <v>0</v>
      </c>
      <c r="G509" s="12">
        <f t="shared" si="7"/>
        <v>33.5</v>
      </c>
      <c r="H509" s="8" t="s">
        <v>19</v>
      </c>
      <c r="I509" s="8"/>
    </row>
    <row r="510" spans="1:9">
      <c r="A510" s="8">
        <v>508</v>
      </c>
      <c r="B510" s="8" t="s">
        <v>531</v>
      </c>
      <c r="C510" s="9" t="s">
        <v>505</v>
      </c>
      <c r="D510" s="11" t="s">
        <v>393</v>
      </c>
      <c r="E510" s="12">
        <f>VLOOKUP(B510,[7]体育!$C$1:$J$65536,8,0)</f>
        <v>33.5</v>
      </c>
      <c r="F510" s="12">
        <v>0</v>
      </c>
      <c r="G510" s="12">
        <f t="shared" si="7"/>
        <v>33.5</v>
      </c>
      <c r="H510" s="8" t="s">
        <v>19</v>
      </c>
      <c r="I510" s="8"/>
    </row>
    <row r="511" spans="1:9">
      <c r="A511" s="8">
        <v>509</v>
      </c>
      <c r="B511" s="8" t="s">
        <v>532</v>
      </c>
      <c r="C511" s="9" t="s">
        <v>505</v>
      </c>
      <c r="D511" s="11" t="s">
        <v>393</v>
      </c>
      <c r="E511" s="12">
        <f>VLOOKUP(B511,[7]体育!$C$1:$J$65536,8,0)</f>
        <v>33</v>
      </c>
      <c r="F511" s="12">
        <v>0</v>
      </c>
      <c r="G511" s="12">
        <f t="shared" si="7"/>
        <v>33</v>
      </c>
      <c r="H511" s="8" t="s">
        <v>19</v>
      </c>
      <c r="I511" s="8"/>
    </row>
    <row r="512" spans="1:9">
      <c r="A512" s="8">
        <v>510</v>
      </c>
      <c r="B512" s="8" t="s">
        <v>533</v>
      </c>
      <c r="C512" s="9" t="s">
        <v>505</v>
      </c>
      <c r="D512" s="11" t="s">
        <v>393</v>
      </c>
      <c r="E512" s="12">
        <f>VLOOKUP(B512,[7]体育!$C$1:$J$65536,8,0)</f>
        <v>33</v>
      </c>
      <c r="F512" s="12">
        <v>0</v>
      </c>
      <c r="G512" s="12">
        <f t="shared" si="7"/>
        <v>33</v>
      </c>
      <c r="H512" s="8" t="s">
        <v>19</v>
      </c>
      <c r="I512" s="8"/>
    </row>
    <row r="513" spans="1:9">
      <c r="A513" s="8">
        <v>511</v>
      </c>
      <c r="B513" s="8" t="s">
        <v>534</v>
      </c>
      <c r="C513" s="9" t="s">
        <v>505</v>
      </c>
      <c r="D513" s="11" t="s">
        <v>393</v>
      </c>
      <c r="E513" s="12">
        <f>VLOOKUP(B513,[7]体育!$C$1:$J$65536,8,0)</f>
        <v>33</v>
      </c>
      <c r="F513" s="12">
        <v>0</v>
      </c>
      <c r="G513" s="12">
        <f t="shared" si="7"/>
        <v>33</v>
      </c>
      <c r="H513" s="8" t="s">
        <v>19</v>
      </c>
      <c r="I513" s="8"/>
    </row>
    <row r="514" spans="1:9">
      <c r="A514" s="8">
        <v>512</v>
      </c>
      <c r="B514" s="8" t="s">
        <v>535</v>
      </c>
      <c r="C514" s="9" t="s">
        <v>505</v>
      </c>
      <c r="D514" s="11" t="s">
        <v>393</v>
      </c>
      <c r="E514" s="12">
        <f>VLOOKUP(B514,[7]体育!$C$1:$J$65536,8,0)</f>
        <v>32.5</v>
      </c>
      <c r="F514" s="12">
        <v>0</v>
      </c>
      <c r="G514" s="12">
        <f t="shared" si="7"/>
        <v>32.5</v>
      </c>
      <c r="H514" s="8" t="s">
        <v>19</v>
      </c>
      <c r="I514" s="8"/>
    </row>
    <row r="515" spans="1:9">
      <c r="A515" s="8">
        <v>513</v>
      </c>
      <c r="B515" s="8" t="s">
        <v>536</v>
      </c>
      <c r="C515" s="9" t="s">
        <v>505</v>
      </c>
      <c r="D515" s="11" t="s">
        <v>393</v>
      </c>
      <c r="E515" s="12">
        <f>VLOOKUP(B515,[7]体育!$C$1:$J$65536,8,0)</f>
        <v>31</v>
      </c>
      <c r="F515" s="12">
        <v>0</v>
      </c>
      <c r="G515" s="12">
        <f t="shared" ref="G515:G578" si="8">E515+F515</f>
        <v>31</v>
      </c>
      <c r="H515" s="8" t="s">
        <v>19</v>
      </c>
      <c r="I515" s="8"/>
    </row>
    <row r="516" spans="1:9">
      <c r="A516" s="8">
        <v>514</v>
      </c>
      <c r="B516" s="8" t="s">
        <v>537</v>
      </c>
      <c r="C516" s="9" t="s">
        <v>505</v>
      </c>
      <c r="D516" s="11" t="s">
        <v>393</v>
      </c>
      <c r="E516" s="12">
        <f>VLOOKUP(B516,[7]体育!$C$1:$J$65536,8,0)</f>
        <v>30</v>
      </c>
      <c r="F516" s="12">
        <v>0</v>
      </c>
      <c r="G516" s="12">
        <f t="shared" si="8"/>
        <v>30</v>
      </c>
      <c r="H516" s="8" t="s">
        <v>19</v>
      </c>
      <c r="I516" s="8"/>
    </row>
    <row r="517" spans="1:9">
      <c r="A517" s="8">
        <v>515</v>
      </c>
      <c r="B517" s="8" t="s">
        <v>538</v>
      </c>
      <c r="C517" s="9" t="s">
        <v>505</v>
      </c>
      <c r="D517" s="11" t="s">
        <v>393</v>
      </c>
      <c r="E517" s="12">
        <f>VLOOKUP(B517,[7]体育!$C$1:$J$65536,8,0)</f>
        <v>28.5</v>
      </c>
      <c r="F517" s="12">
        <v>0</v>
      </c>
      <c r="G517" s="12">
        <f t="shared" si="8"/>
        <v>28.5</v>
      </c>
      <c r="H517" s="8" t="s">
        <v>19</v>
      </c>
      <c r="I517" s="8"/>
    </row>
    <row r="518" spans="1:9">
      <c r="A518" s="8">
        <v>516</v>
      </c>
      <c r="B518" s="8" t="s">
        <v>539</v>
      </c>
      <c r="C518" s="9" t="s">
        <v>505</v>
      </c>
      <c r="D518" s="11" t="s">
        <v>393</v>
      </c>
      <c r="E518" s="12">
        <f>VLOOKUP(B518,[7]体育!$C$1:$J$65536,8,0)</f>
        <v>28</v>
      </c>
      <c r="F518" s="12">
        <v>0</v>
      </c>
      <c r="G518" s="12">
        <f t="shared" si="8"/>
        <v>28</v>
      </c>
      <c r="H518" s="8" t="s">
        <v>19</v>
      </c>
      <c r="I518" s="8"/>
    </row>
    <row r="519" customHeight="1" spans="1:9">
      <c r="A519" s="8">
        <v>517</v>
      </c>
      <c r="B519" s="8" t="s">
        <v>540</v>
      </c>
      <c r="C519" s="9" t="s">
        <v>505</v>
      </c>
      <c r="D519" s="11" t="s">
        <v>393</v>
      </c>
      <c r="E519" s="12">
        <f>VLOOKUP(B519,[7]体育!$C$1:$J$65536,8,0)</f>
        <v>18</v>
      </c>
      <c r="F519" s="12">
        <v>10</v>
      </c>
      <c r="G519" s="12">
        <f t="shared" si="8"/>
        <v>28</v>
      </c>
      <c r="H519" s="8" t="s">
        <v>19</v>
      </c>
      <c r="I519" s="9" t="s">
        <v>507</v>
      </c>
    </row>
    <row r="520" spans="1:9">
      <c r="A520" s="8">
        <v>518</v>
      </c>
      <c r="B520" s="8" t="s">
        <v>541</v>
      </c>
      <c r="C520" s="9" t="s">
        <v>505</v>
      </c>
      <c r="D520" s="11" t="s">
        <v>393</v>
      </c>
      <c r="E520" s="12">
        <f>VLOOKUP(B520,[7]体育!$C$1:$J$65536,8,0)</f>
        <v>28</v>
      </c>
      <c r="F520" s="12">
        <v>0</v>
      </c>
      <c r="G520" s="12">
        <f t="shared" si="8"/>
        <v>28</v>
      </c>
      <c r="H520" s="8" t="s">
        <v>19</v>
      </c>
      <c r="I520" s="8"/>
    </row>
    <row r="521" spans="1:9">
      <c r="A521" s="8">
        <v>519</v>
      </c>
      <c r="B521" s="8" t="s">
        <v>542</v>
      </c>
      <c r="C521" s="9" t="s">
        <v>505</v>
      </c>
      <c r="D521" s="11" t="s">
        <v>393</v>
      </c>
      <c r="E521" s="12">
        <f>VLOOKUP(B521,[7]体育!$C$1:$J$65536,8,0)</f>
        <v>28</v>
      </c>
      <c r="F521" s="12">
        <v>0</v>
      </c>
      <c r="G521" s="12">
        <f t="shared" si="8"/>
        <v>28</v>
      </c>
      <c r="H521" s="8" t="s">
        <v>19</v>
      </c>
      <c r="I521" s="8"/>
    </row>
    <row r="522" spans="1:9">
      <c r="A522" s="8">
        <v>520</v>
      </c>
      <c r="B522" s="8" t="s">
        <v>543</v>
      </c>
      <c r="C522" s="9" t="s">
        <v>505</v>
      </c>
      <c r="D522" s="11" t="s">
        <v>393</v>
      </c>
      <c r="E522" s="12">
        <f>VLOOKUP(B522,[7]体育!$C$1:$J$65536,8,0)</f>
        <v>27.5</v>
      </c>
      <c r="F522" s="12">
        <v>0</v>
      </c>
      <c r="G522" s="12">
        <f t="shared" si="8"/>
        <v>27.5</v>
      </c>
      <c r="H522" s="8" t="s">
        <v>19</v>
      </c>
      <c r="I522" s="8"/>
    </row>
    <row r="523" spans="1:9">
      <c r="A523" s="8">
        <v>521</v>
      </c>
      <c r="B523" s="8" t="s">
        <v>544</v>
      </c>
      <c r="C523" s="9" t="s">
        <v>505</v>
      </c>
      <c r="D523" s="11" t="s">
        <v>393</v>
      </c>
      <c r="E523" s="12">
        <f>VLOOKUP(B523,[7]体育!$C$1:$J$65536,8,0)</f>
        <v>27</v>
      </c>
      <c r="F523" s="12">
        <v>0</v>
      </c>
      <c r="G523" s="12">
        <f t="shared" si="8"/>
        <v>27</v>
      </c>
      <c r="H523" s="8" t="s">
        <v>19</v>
      </c>
      <c r="I523" s="8"/>
    </row>
    <row r="524" spans="1:9">
      <c r="A524" s="8">
        <v>522</v>
      </c>
      <c r="B524" s="8" t="s">
        <v>545</v>
      </c>
      <c r="C524" s="9" t="s">
        <v>505</v>
      </c>
      <c r="D524" s="11" t="s">
        <v>393</v>
      </c>
      <c r="E524" s="12">
        <f>VLOOKUP(B524,[7]体育!$C$1:$J$65536,8,0)</f>
        <v>26</v>
      </c>
      <c r="F524" s="12">
        <v>0</v>
      </c>
      <c r="G524" s="12">
        <f t="shared" si="8"/>
        <v>26</v>
      </c>
      <c r="H524" s="8" t="s">
        <v>19</v>
      </c>
      <c r="I524" s="8"/>
    </row>
    <row r="525" spans="1:9">
      <c r="A525" s="8">
        <v>523</v>
      </c>
      <c r="B525" s="8" t="s">
        <v>546</v>
      </c>
      <c r="C525" s="9" t="s">
        <v>505</v>
      </c>
      <c r="D525" s="11" t="s">
        <v>393</v>
      </c>
      <c r="E525" s="12">
        <f>VLOOKUP(B525,[7]体育!$C$1:$J$65536,8,0)</f>
        <v>24.5</v>
      </c>
      <c r="F525" s="12">
        <v>0</v>
      </c>
      <c r="G525" s="12">
        <f t="shared" si="8"/>
        <v>24.5</v>
      </c>
      <c r="H525" s="8" t="s">
        <v>19</v>
      </c>
      <c r="I525" s="8"/>
    </row>
    <row r="526" spans="1:9">
      <c r="A526" s="8">
        <v>524</v>
      </c>
      <c r="B526" s="8" t="s">
        <v>547</v>
      </c>
      <c r="C526" s="9" t="s">
        <v>505</v>
      </c>
      <c r="D526" s="11" t="s">
        <v>393</v>
      </c>
      <c r="E526" s="12">
        <f>VLOOKUP(B526,[7]体育!$C$1:$J$65536,8,0)</f>
        <v>24.5</v>
      </c>
      <c r="F526" s="12">
        <v>0</v>
      </c>
      <c r="G526" s="12">
        <f t="shared" si="8"/>
        <v>24.5</v>
      </c>
      <c r="H526" s="8" t="s">
        <v>19</v>
      </c>
      <c r="I526" s="8"/>
    </row>
    <row r="527" spans="1:9">
      <c r="A527" s="8">
        <v>525</v>
      </c>
      <c r="B527" s="8" t="s">
        <v>548</v>
      </c>
      <c r="C527" s="9" t="s">
        <v>505</v>
      </c>
      <c r="D527" s="11" t="s">
        <v>393</v>
      </c>
      <c r="E527" s="12">
        <f>VLOOKUP(B527,[7]体育!$C$1:$J$65536,8,0)</f>
        <v>24</v>
      </c>
      <c r="F527" s="12">
        <v>0</v>
      </c>
      <c r="G527" s="12">
        <f t="shared" si="8"/>
        <v>24</v>
      </c>
      <c r="H527" s="8" t="s">
        <v>19</v>
      </c>
      <c r="I527" s="8"/>
    </row>
    <row r="528" spans="1:9">
      <c r="A528" s="8">
        <v>526</v>
      </c>
      <c r="B528" s="8" t="s">
        <v>549</v>
      </c>
      <c r="C528" s="9" t="s">
        <v>505</v>
      </c>
      <c r="D528" s="11" t="s">
        <v>393</v>
      </c>
      <c r="E528" s="12">
        <f>VLOOKUP(B528,[7]体育!$C$1:$J$65536,8,0)</f>
        <v>21.5</v>
      </c>
      <c r="F528" s="12">
        <v>0</v>
      </c>
      <c r="G528" s="12">
        <f t="shared" si="8"/>
        <v>21.5</v>
      </c>
      <c r="H528" s="8" t="s">
        <v>19</v>
      </c>
      <c r="I528" s="8"/>
    </row>
    <row r="529" spans="1:9">
      <c r="A529" s="8">
        <v>527</v>
      </c>
      <c r="B529" s="8" t="s">
        <v>550</v>
      </c>
      <c r="C529" s="9" t="s">
        <v>505</v>
      </c>
      <c r="D529" s="11" t="s">
        <v>393</v>
      </c>
      <c r="E529" s="12">
        <f>VLOOKUP(B529,[7]体育!$C$1:$J$65536,8,0)</f>
        <v>17</v>
      </c>
      <c r="F529" s="12">
        <v>0</v>
      </c>
      <c r="G529" s="12">
        <f t="shared" si="8"/>
        <v>17</v>
      </c>
      <c r="H529" s="8" t="s">
        <v>19</v>
      </c>
      <c r="I529" s="8"/>
    </row>
    <row r="530" spans="1:9">
      <c r="A530" s="8">
        <v>528</v>
      </c>
      <c r="B530" s="8" t="s">
        <v>551</v>
      </c>
      <c r="C530" s="9" t="s">
        <v>505</v>
      </c>
      <c r="D530" s="11" t="s">
        <v>393</v>
      </c>
      <c r="E530" s="12">
        <f>VLOOKUP(B530,[7]体育!$C$1:$J$65536,8,0)</f>
        <v>0</v>
      </c>
      <c r="F530" s="12">
        <v>0</v>
      </c>
      <c r="G530" s="12">
        <f t="shared" si="8"/>
        <v>0</v>
      </c>
      <c r="H530" s="8" t="s">
        <v>19</v>
      </c>
      <c r="I530" s="8" t="s">
        <v>95</v>
      </c>
    </row>
    <row r="531" spans="1:9">
      <c r="A531" s="8">
        <v>529</v>
      </c>
      <c r="B531" s="8" t="s">
        <v>552</v>
      </c>
      <c r="C531" s="9" t="s">
        <v>505</v>
      </c>
      <c r="D531" s="11" t="s">
        <v>393</v>
      </c>
      <c r="E531" s="12">
        <f>VLOOKUP(B531,[7]体育!$C$1:$J$65536,8,0)</f>
        <v>0</v>
      </c>
      <c r="F531" s="12">
        <v>0</v>
      </c>
      <c r="G531" s="12">
        <f t="shared" si="8"/>
        <v>0</v>
      </c>
      <c r="H531" s="8" t="s">
        <v>19</v>
      </c>
      <c r="I531" s="8" t="s">
        <v>95</v>
      </c>
    </row>
    <row r="532" spans="1:9">
      <c r="A532" s="8">
        <v>530</v>
      </c>
      <c r="B532" s="8" t="s">
        <v>553</v>
      </c>
      <c r="C532" s="9" t="s">
        <v>505</v>
      </c>
      <c r="D532" s="11" t="s">
        <v>393</v>
      </c>
      <c r="E532" s="12">
        <f>VLOOKUP(B532,[7]体育!$C$1:$J$65536,8,0)</f>
        <v>0</v>
      </c>
      <c r="F532" s="12">
        <v>0</v>
      </c>
      <c r="G532" s="12">
        <f t="shared" si="8"/>
        <v>0</v>
      </c>
      <c r="H532" s="8" t="s">
        <v>19</v>
      </c>
      <c r="I532" s="8" t="s">
        <v>95</v>
      </c>
    </row>
    <row r="533" spans="1:9">
      <c r="A533" s="8">
        <v>531</v>
      </c>
      <c r="B533" s="8" t="s">
        <v>554</v>
      </c>
      <c r="C533" s="9" t="s">
        <v>505</v>
      </c>
      <c r="D533" s="11" t="s">
        <v>393</v>
      </c>
      <c r="E533" s="12">
        <f>VLOOKUP(B533,[7]体育!$C$1:$J$65536,8,0)</f>
        <v>0</v>
      </c>
      <c r="F533" s="12">
        <v>0</v>
      </c>
      <c r="G533" s="12">
        <f t="shared" si="8"/>
        <v>0</v>
      </c>
      <c r="H533" s="8" t="s">
        <v>19</v>
      </c>
      <c r="I533" s="8" t="s">
        <v>95</v>
      </c>
    </row>
    <row r="534" spans="1:9">
      <c r="A534" s="8">
        <v>532</v>
      </c>
      <c r="B534" s="8" t="s">
        <v>555</v>
      </c>
      <c r="C534" s="9" t="s">
        <v>505</v>
      </c>
      <c r="D534" s="11" t="s">
        <v>393</v>
      </c>
      <c r="E534" s="12">
        <f>VLOOKUP(B534,[7]体育!$C$1:$J$65536,8,0)</f>
        <v>0</v>
      </c>
      <c r="F534" s="12">
        <v>0</v>
      </c>
      <c r="G534" s="12">
        <f t="shared" si="8"/>
        <v>0</v>
      </c>
      <c r="H534" s="8" t="s">
        <v>19</v>
      </c>
      <c r="I534" s="8" t="s">
        <v>95</v>
      </c>
    </row>
    <row r="535" spans="1:9">
      <c r="A535" s="8">
        <v>533</v>
      </c>
      <c r="B535" s="8" t="s">
        <v>556</v>
      </c>
      <c r="C535" s="9" t="s">
        <v>505</v>
      </c>
      <c r="D535" s="11" t="s">
        <v>393</v>
      </c>
      <c r="E535" s="12">
        <f>VLOOKUP(B535,[7]体育!$C$1:$J$65536,8,0)</f>
        <v>0</v>
      </c>
      <c r="F535" s="12">
        <v>0</v>
      </c>
      <c r="G535" s="12">
        <f t="shared" si="8"/>
        <v>0</v>
      </c>
      <c r="H535" s="8" t="s">
        <v>19</v>
      </c>
      <c r="I535" s="8" t="s">
        <v>95</v>
      </c>
    </row>
    <row r="536" spans="1:9">
      <c r="A536" s="8">
        <v>534</v>
      </c>
      <c r="B536" s="8" t="s">
        <v>557</v>
      </c>
      <c r="C536" s="9" t="s">
        <v>505</v>
      </c>
      <c r="D536" s="11" t="s">
        <v>393</v>
      </c>
      <c r="E536" s="12">
        <f>VLOOKUP(B536,[7]体育!$C$1:$J$65536,8,0)</f>
        <v>0</v>
      </c>
      <c r="F536" s="12">
        <v>0</v>
      </c>
      <c r="G536" s="12">
        <f t="shared" si="8"/>
        <v>0</v>
      </c>
      <c r="H536" s="8" t="s">
        <v>19</v>
      </c>
      <c r="I536" s="8" t="s">
        <v>95</v>
      </c>
    </row>
    <row r="537" spans="1:9">
      <c r="A537" s="8">
        <v>535</v>
      </c>
      <c r="B537" s="8" t="s">
        <v>558</v>
      </c>
      <c r="C537" s="9" t="s">
        <v>505</v>
      </c>
      <c r="D537" s="11" t="s">
        <v>393</v>
      </c>
      <c r="E537" s="12">
        <f>VLOOKUP(B537,[7]体育!$C$1:$J$65536,8,0)</f>
        <v>0</v>
      </c>
      <c r="F537" s="12">
        <v>0</v>
      </c>
      <c r="G537" s="12">
        <f t="shared" si="8"/>
        <v>0</v>
      </c>
      <c r="H537" s="8" t="s">
        <v>19</v>
      </c>
      <c r="I537" s="8" t="s">
        <v>95</v>
      </c>
    </row>
    <row r="538" spans="1:9">
      <c r="A538" s="8">
        <v>536</v>
      </c>
      <c r="B538" s="8" t="s">
        <v>559</v>
      </c>
      <c r="C538" s="9" t="s">
        <v>505</v>
      </c>
      <c r="D538" s="11" t="s">
        <v>393</v>
      </c>
      <c r="E538" s="12">
        <f>VLOOKUP(B538,[7]体育!$C$1:$J$65536,8,0)</f>
        <v>0</v>
      </c>
      <c r="F538" s="12">
        <v>0</v>
      </c>
      <c r="G538" s="12">
        <f t="shared" si="8"/>
        <v>0</v>
      </c>
      <c r="H538" s="8" t="s">
        <v>19</v>
      </c>
      <c r="I538" s="8" t="s">
        <v>95</v>
      </c>
    </row>
    <row r="539" spans="1:9">
      <c r="A539" s="8">
        <v>537</v>
      </c>
      <c r="B539" s="8" t="s">
        <v>560</v>
      </c>
      <c r="C539" s="9" t="s">
        <v>505</v>
      </c>
      <c r="D539" s="11" t="s">
        <v>393</v>
      </c>
      <c r="E539" s="12">
        <f>VLOOKUP(B539,[7]体育!$C$1:$J$65536,8,0)</f>
        <v>0</v>
      </c>
      <c r="F539" s="12">
        <v>0</v>
      </c>
      <c r="G539" s="12">
        <f t="shared" si="8"/>
        <v>0</v>
      </c>
      <c r="H539" s="8" t="s">
        <v>19</v>
      </c>
      <c r="I539" s="8" t="s">
        <v>95</v>
      </c>
    </row>
    <row r="540" spans="1:9">
      <c r="A540" s="8">
        <v>538</v>
      </c>
      <c r="B540" s="8" t="s">
        <v>561</v>
      </c>
      <c r="C540" s="9" t="s">
        <v>505</v>
      </c>
      <c r="D540" s="11" t="s">
        <v>393</v>
      </c>
      <c r="E540" s="12">
        <f>VLOOKUP(B540,[7]体育!$C$1:$J$65536,8,0)</f>
        <v>0</v>
      </c>
      <c r="F540" s="12">
        <v>0</v>
      </c>
      <c r="G540" s="12">
        <f t="shared" si="8"/>
        <v>0</v>
      </c>
      <c r="H540" s="8" t="s">
        <v>19</v>
      </c>
      <c r="I540" s="8" t="s">
        <v>95</v>
      </c>
    </row>
    <row r="541" spans="1:9">
      <c r="A541" s="8">
        <v>539</v>
      </c>
      <c r="B541" s="8" t="s">
        <v>562</v>
      </c>
      <c r="C541" s="9" t="s">
        <v>505</v>
      </c>
      <c r="D541" s="11" t="s">
        <v>393</v>
      </c>
      <c r="E541" s="12">
        <f>VLOOKUP(B541,[7]体育!$C$1:$J$65536,8,0)</f>
        <v>0</v>
      </c>
      <c r="F541" s="12">
        <v>0</v>
      </c>
      <c r="G541" s="12">
        <f t="shared" si="8"/>
        <v>0</v>
      </c>
      <c r="H541" s="8" t="s">
        <v>19</v>
      </c>
      <c r="I541" s="8" t="s">
        <v>95</v>
      </c>
    </row>
    <row r="542" spans="1:9">
      <c r="A542" s="8">
        <v>540</v>
      </c>
      <c r="B542" s="8" t="s">
        <v>563</v>
      </c>
      <c r="C542" s="9" t="s">
        <v>505</v>
      </c>
      <c r="D542" s="11" t="s">
        <v>393</v>
      </c>
      <c r="E542" s="12">
        <f>VLOOKUP(B542,[7]体育!$C$1:$J$65536,8,0)</f>
        <v>0</v>
      </c>
      <c r="F542" s="12">
        <v>0</v>
      </c>
      <c r="G542" s="12">
        <f t="shared" si="8"/>
        <v>0</v>
      </c>
      <c r="H542" s="8" t="s">
        <v>19</v>
      </c>
      <c r="I542" s="8" t="s">
        <v>95</v>
      </c>
    </row>
    <row r="543" spans="1:9">
      <c r="A543" s="8">
        <v>541</v>
      </c>
      <c r="B543" s="8" t="s">
        <v>564</v>
      </c>
      <c r="C543" s="9" t="s">
        <v>505</v>
      </c>
      <c r="D543" s="11" t="s">
        <v>393</v>
      </c>
      <c r="E543" s="12">
        <f>VLOOKUP(B543,[7]体育!$C$1:$J$65536,8,0)</f>
        <v>0</v>
      </c>
      <c r="F543" s="12">
        <v>0</v>
      </c>
      <c r="G543" s="12">
        <f t="shared" si="8"/>
        <v>0</v>
      </c>
      <c r="H543" s="8" t="s">
        <v>19</v>
      </c>
      <c r="I543" s="8" t="s">
        <v>95</v>
      </c>
    </row>
    <row r="544" spans="1:9">
      <c r="A544" s="8">
        <v>542</v>
      </c>
      <c r="B544" s="8" t="s">
        <v>565</v>
      </c>
      <c r="C544" s="9" t="s">
        <v>505</v>
      </c>
      <c r="D544" s="11" t="s">
        <v>393</v>
      </c>
      <c r="E544" s="12">
        <f>VLOOKUP(B544,[7]体育!$C$1:$J$65536,8,0)</f>
        <v>0</v>
      </c>
      <c r="F544" s="12">
        <v>0</v>
      </c>
      <c r="G544" s="12">
        <f t="shared" si="8"/>
        <v>0</v>
      </c>
      <c r="H544" s="8" t="s">
        <v>19</v>
      </c>
      <c r="I544" s="8" t="s">
        <v>95</v>
      </c>
    </row>
    <row r="545" spans="1:9">
      <c r="A545" s="8">
        <v>543</v>
      </c>
      <c r="B545" s="8" t="s">
        <v>566</v>
      </c>
      <c r="C545" s="9" t="s">
        <v>505</v>
      </c>
      <c r="D545" s="11" t="s">
        <v>393</v>
      </c>
      <c r="E545" s="12">
        <f>VLOOKUP(B545,[7]体育!$C$1:$J$65536,8,0)</f>
        <v>0</v>
      </c>
      <c r="F545" s="12">
        <v>0</v>
      </c>
      <c r="G545" s="12">
        <f t="shared" si="8"/>
        <v>0</v>
      </c>
      <c r="H545" s="8" t="s">
        <v>19</v>
      </c>
      <c r="I545" s="8" t="s">
        <v>95</v>
      </c>
    </row>
    <row r="546" spans="1:9">
      <c r="A546" s="8">
        <v>544</v>
      </c>
      <c r="B546" s="8" t="s">
        <v>567</v>
      </c>
      <c r="C546" s="9" t="s">
        <v>505</v>
      </c>
      <c r="D546" s="11" t="s">
        <v>393</v>
      </c>
      <c r="E546" s="12">
        <f>VLOOKUP(B546,[7]体育!$C$1:$J$65536,8,0)</f>
        <v>0</v>
      </c>
      <c r="F546" s="12">
        <v>0</v>
      </c>
      <c r="G546" s="12">
        <f t="shared" si="8"/>
        <v>0</v>
      </c>
      <c r="H546" s="8" t="s">
        <v>19</v>
      </c>
      <c r="I546" s="8" t="s">
        <v>95</v>
      </c>
    </row>
    <row r="547" spans="1:9">
      <c r="A547" s="8">
        <v>545</v>
      </c>
      <c r="B547" s="8" t="s">
        <v>568</v>
      </c>
      <c r="C547" s="9" t="s">
        <v>505</v>
      </c>
      <c r="D547" s="11" t="s">
        <v>393</v>
      </c>
      <c r="E547" s="12">
        <f>VLOOKUP(B547,[7]体育!$C$1:$J$65536,8,0)</f>
        <v>0</v>
      </c>
      <c r="F547" s="12">
        <v>0</v>
      </c>
      <c r="G547" s="12">
        <f t="shared" si="8"/>
        <v>0</v>
      </c>
      <c r="H547" s="8" t="s">
        <v>19</v>
      </c>
      <c r="I547" s="8" t="s">
        <v>95</v>
      </c>
    </row>
    <row r="548" spans="1:9">
      <c r="A548" s="8">
        <v>546</v>
      </c>
      <c r="B548" s="8" t="s">
        <v>569</v>
      </c>
      <c r="C548" s="9" t="s">
        <v>505</v>
      </c>
      <c r="D548" s="11" t="s">
        <v>393</v>
      </c>
      <c r="E548" s="12">
        <f>VLOOKUP(B548,[7]体育!$C$1:$J$65536,8,0)</f>
        <v>0</v>
      </c>
      <c r="F548" s="12">
        <v>0</v>
      </c>
      <c r="G548" s="12">
        <f t="shared" si="8"/>
        <v>0</v>
      </c>
      <c r="H548" s="8" t="s">
        <v>19</v>
      </c>
      <c r="I548" s="8" t="s">
        <v>95</v>
      </c>
    </row>
    <row r="549" spans="1:9">
      <c r="A549" s="8">
        <v>547</v>
      </c>
      <c r="B549" s="8" t="s">
        <v>570</v>
      </c>
      <c r="C549" s="9" t="s">
        <v>505</v>
      </c>
      <c r="D549" s="11" t="s">
        <v>393</v>
      </c>
      <c r="E549" s="12">
        <f>VLOOKUP(B549,[7]体育!$C$1:$J$65536,8,0)</f>
        <v>0</v>
      </c>
      <c r="F549" s="12">
        <v>0</v>
      </c>
      <c r="G549" s="12">
        <f t="shared" si="8"/>
        <v>0</v>
      </c>
      <c r="H549" s="8" t="s">
        <v>19</v>
      </c>
      <c r="I549" s="8" t="s">
        <v>95</v>
      </c>
    </row>
    <row r="550" spans="1:9">
      <c r="A550" s="8">
        <v>548</v>
      </c>
      <c r="B550" s="8" t="s">
        <v>571</v>
      </c>
      <c r="C550" s="9" t="s">
        <v>505</v>
      </c>
      <c r="D550" s="11" t="s">
        <v>393</v>
      </c>
      <c r="E550" s="12">
        <f>VLOOKUP(B550,[7]体育!$C$1:$J$65536,8,0)</f>
        <v>0</v>
      </c>
      <c r="F550" s="12">
        <v>0</v>
      </c>
      <c r="G550" s="12">
        <f t="shared" si="8"/>
        <v>0</v>
      </c>
      <c r="H550" s="8" t="s">
        <v>19</v>
      </c>
      <c r="I550" s="8" t="s">
        <v>95</v>
      </c>
    </row>
    <row r="551" spans="1:9">
      <c r="A551" s="8">
        <v>549</v>
      </c>
      <c r="B551" s="8" t="s">
        <v>572</v>
      </c>
      <c r="C551" s="9" t="s">
        <v>505</v>
      </c>
      <c r="D551" s="11" t="s">
        <v>393</v>
      </c>
      <c r="E551" s="12">
        <f>VLOOKUP(B551,[7]体育!$C$1:$J$65536,8,0)</f>
        <v>0</v>
      </c>
      <c r="F551" s="12">
        <v>0</v>
      </c>
      <c r="G551" s="12">
        <f t="shared" si="8"/>
        <v>0</v>
      </c>
      <c r="H551" s="8" t="s">
        <v>19</v>
      </c>
      <c r="I551" s="8" t="s">
        <v>95</v>
      </c>
    </row>
    <row r="552" spans="1:9">
      <c r="A552" s="8">
        <v>550</v>
      </c>
      <c r="B552" s="8" t="s">
        <v>573</v>
      </c>
      <c r="C552" s="9" t="s">
        <v>505</v>
      </c>
      <c r="D552" s="11" t="s">
        <v>393</v>
      </c>
      <c r="E552" s="12">
        <f>VLOOKUP(B552,[7]体育!$C$1:$J$65536,8,0)</f>
        <v>0</v>
      </c>
      <c r="F552" s="12">
        <v>0</v>
      </c>
      <c r="G552" s="12">
        <f t="shared" si="8"/>
        <v>0</v>
      </c>
      <c r="H552" s="8" t="s">
        <v>19</v>
      </c>
      <c r="I552" s="8" t="s">
        <v>95</v>
      </c>
    </row>
    <row r="553" spans="1:9">
      <c r="A553" s="8">
        <v>551</v>
      </c>
      <c r="B553" s="8" t="s">
        <v>574</v>
      </c>
      <c r="C553" s="9" t="s">
        <v>505</v>
      </c>
      <c r="D553" s="11" t="s">
        <v>393</v>
      </c>
      <c r="E553" s="12">
        <f>VLOOKUP(B553,[7]体育!$C$1:$J$65536,8,0)</f>
        <v>0</v>
      </c>
      <c r="F553" s="12">
        <v>0</v>
      </c>
      <c r="G553" s="12">
        <f t="shared" si="8"/>
        <v>0</v>
      </c>
      <c r="H553" s="8" t="s">
        <v>19</v>
      </c>
      <c r="I553" s="8" t="s">
        <v>95</v>
      </c>
    </row>
    <row r="554" spans="1:9">
      <c r="A554" s="8">
        <v>552</v>
      </c>
      <c r="B554" s="8" t="s">
        <v>575</v>
      </c>
      <c r="C554" s="9" t="s">
        <v>505</v>
      </c>
      <c r="D554" s="11" t="s">
        <v>393</v>
      </c>
      <c r="E554" s="12">
        <f>VLOOKUP(B554,[7]体育!$C$1:$J$65536,8,0)</f>
        <v>0</v>
      </c>
      <c r="F554" s="12">
        <v>0</v>
      </c>
      <c r="G554" s="12">
        <f t="shared" si="8"/>
        <v>0</v>
      </c>
      <c r="H554" s="8" t="s">
        <v>19</v>
      </c>
      <c r="I554" s="8" t="s">
        <v>95</v>
      </c>
    </row>
    <row r="555" spans="1:9">
      <c r="A555" s="8">
        <v>553</v>
      </c>
      <c r="B555" s="8" t="s">
        <v>576</v>
      </c>
      <c r="C555" s="9" t="s">
        <v>505</v>
      </c>
      <c r="D555" s="11" t="s">
        <v>393</v>
      </c>
      <c r="E555" s="12">
        <f>VLOOKUP(B555,[7]体育!$C$1:$J$65536,8,0)</f>
        <v>0</v>
      </c>
      <c r="F555" s="12">
        <v>0</v>
      </c>
      <c r="G555" s="12">
        <f t="shared" si="8"/>
        <v>0</v>
      </c>
      <c r="H555" s="8" t="s">
        <v>19</v>
      </c>
      <c r="I555" s="8" t="s">
        <v>95</v>
      </c>
    </row>
    <row r="556" spans="1:9">
      <c r="A556" s="8">
        <v>554</v>
      </c>
      <c r="B556" s="8" t="s">
        <v>577</v>
      </c>
      <c r="C556" s="9" t="s">
        <v>505</v>
      </c>
      <c r="D556" s="11" t="s">
        <v>393</v>
      </c>
      <c r="E556" s="12">
        <f>VLOOKUP(B556,[7]体育!$C$1:$J$65536,8,0)</f>
        <v>0</v>
      </c>
      <c r="F556" s="12">
        <v>0</v>
      </c>
      <c r="G556" s="12">
        <f t="shared" si="8"/>
        <v>0</v>
      </c>
      <c r="H556" s="8" t="s">
        <v>19</v>
      </c>
      <c r="I556" s="8" t="s">
        <v>95</v>
      </c>
    </row>
    <row r="557" spans="1:9">
      <c r="A557" s="8">
        <v>555</v>
      </c>
      <c r="B557" s="8" t="s">
        <v>578</v>
      </c>
      <c r="C557" s="9" t="s">
        <v>505</v>
      </c>
      <c r="D557" s="11" t="s">
        <v>393</v>
      </c>
      <c r="E557" s="12">
        <f>VLOOKUP(B557,[7]体育!$C$1:$J$65536,8,0)</f>
        <v>0</v>
      </c>
      <c r="F557" s="12">
        <v>0</v>
      </c>
      <c r="G557" s="12">
        <f t="shared" si="8"/>
        <v>0</v>
      </c>
      <c r="H557" s="8" t="s">
        <v>19</v>
      </c>
      <c r="I557" s="8" t="s">
        <v>95</v>
      </c>
    </row>
    <row r="558" spans="1:9">
      <c r="A558" s="8">
        <v>556</v>
      </c>
      <c r="B558" s="8" t="s">
        <v>579</v>
      </c>
      <c r="C558" s="9" t="s">
        <v>505</v>
      </c>
      <c r="D558" s="11" t="s">
        <v>393</v>
      </c>
      <c r="E558" s="12">
        <f>VLOOKUP(B558,[7]体育!$C$1:$J$65536,8,0)</f>
        <v>0</v>
      </c>
      <c r="F558" s="12">
        <v>0</v>
      </c>
      <c r="G558" s="12">
        <f t="shared" si="8"/>
        <v>0</v>
      </c>
      <c r="H558" s="8" t="s">
        <v>19</v>
      </c>
      <c r="I558" s="8" t="s">
        <v>95</v>
      </c>
    </row>
    <row r="559" spans="1:9">
      <c r="A559" s="8">
        <v>557</v>
      </c>
      <c r="B559" s="8" t="s">
        <v>580</v>
      </c>
      <c r="C559" s="9" t="s">
        <v>505</v>
      </c>
      <c r="D559" s="11" t="s">
        <v>393</v>
      </c>
      <c r="E559" s="12">
        <f>VLOOKUP(B559,[7]体育!$C$1:$J$65536,8,0)</f>
        <v>0</v>
      </c>
      <c r="F559" s="12">
        <v>0</v>
      </c>
      <c r="G559" s="12">
        <f t="shared" si="8"/>
        <v>0</v>
      </c>
      <c r="H559" s="8" t="s">
        <v>19</v>
      </c>
      <c r="I559" s="8" t="s">
        <v>95</v>
      </c>
    </row>
    <row r="560" spans="1:9">
      <c r="A560" s="8">
        <v>558</v>
      </c>
      <c r="B560" s="8" t="s">
        <v>581</v>
      </c>
      <c r="C560" s="9" t="s">
        <v>505</v>
      </c>
      <c r="D560" s="11" t="s">
        <v>393</v>
      </c>
      <c r="E560" s="12">
        <f>VLOOKUP(B560,[7]体育!$C$1:$J$65536,8,0)</f>
        <v>0</v>
      </c>
      <c r="F560" s="12">
        <v>0</v>
      </c>
      <c r="G560" s="12">
        <f t="shared" si="8"/>
        <v>0</v>
      </c>
      <c r="H560" s="8" t="s">
        <v>19</v>
      </c>
      <c r="I560" s="8" t="s">
        <v>95</v>
      </c>
    </row>
    <row r="561" spans="1:9">
      <c r="A561" s="8">
        <v>559</v>
      </c>
      <c r="B561" s="8" t="s">
        <v>582</v>
      </c>
      <c r="C561" s="9" t="s">
        <v>505</v>
      </c>
      <c r="D561" s="11" t="s">
        <v>393</v>
      </c>
      <c r="E561" s="12">
        <f>VLOOKUP(B561,[7]体育!$C$1:$J$65536,8,0)</f>
        <v>0</v>
      </c>
      <c r="F561" s="12">
        <v>0</v>
      </c>
      <c r="G561" s="12">
        <f t="shared" si="8"/>
        <v>0</v>
      </c>
      <c r="H561" s="8" t="s">
        <v>19</v>
      </c>
      <c r="I561" s="8" t="s">
        <v>95</v>
      </c>
    </row>
    <row r="562" spans="1:9">
      <c r="A562" s="8">
        <v>560</v>
      </c>
      <c r="B562" s="8" t="s">
        <v>583</v>
      </c>
      <c r="C562" s="9" t="s">
        <v>505</v>
      </c>
      <c r="D562" s="11" t="s">
        <v>393</v>
      </c>
      <c r="E562" s="12">
        <f>VLOOKUP(B562,[7]体育!$C$1:$J$65536,8,0)</f>
        <v>0</v>
      </c>
      <c r="F562" s="12">
        <v>0</v>
      </c>
      <c r="G562" s="12">
        <f t="shared" si="8"/>
        <v>0</v>
      </c>
      <c r="H562" s="8" t="s">
        <v>19</v>
      </c>
      <c r="I562" s="8" t="s">
        <v>95</v>
      </c>
    </row>
    <row r="563" spans="1:9">
      <c r="A563" s="8">
        <v>561</v>
      </c>
      <c r="B563" s="8" t="s">
        <v>584</v>
      </c>
      <c r="C563" s="9" t="s">
        <v>505</v>
      </c>
      <c r="D563" s="11" t="s">
        <v>393</v>
      </c>
      <c r="E563" s="12">
        <f>VLOOKUP(B563,[7]体育!$C$1:$J$65536,8,0)</f>
        <v>0</v>
      </c>
      <c r="F563" s="12">
        <v>0</v>
      </c>
      <c r="G563" s="12">
        <f t="shared" si="8"/>
        <v>0</v>
      </c>
      <c r="H563" s="8" t="s">
        <v>19</v>
      </c>
      <c r="I563" s="8" t="s">
        <v>95</v>
      </c>
    </row>
    <row r="564" spans="1:9">
      <c r="A564" s="8">
        <v>562</v>
      </c>
      <c r="B564" s="8" t="s">
        <v>585</v>
      </c>
      <c r="C564" s="9" t="s">
        <v>505</v>
      </c>
      <c r="D564" s="11" t="s">
        <v>393</v>
      </c>
      <c r="E564" s="12">
        <f>VLOOKUP(B564,[7]体育!$C$1:$J$65536,8,0)</f>
        <v>0</v>
      </c>
      <c r="F564" s="12">
        <v>0</v>
      </c>
      <c r="G564" s="12">
        <f t="shared" si="8"/>
        <v>0</v>
      </c>
      <c r="H564" s="8" t="s">
        <v>19</v>
      </c>
      <c r="I564" s="8" t="s">
        <v>95</v>
      </c>
    </row>
    <row r="565" spans="1:9">
      <c r="A565" s="8">
        <v>563</v>
      </c>
      <c r="B565" s="8" t="s">
        <v>586</v>
      </c>
      <c r="C565" s="9" t="s">
        <v>505</v>
      </c>
      <c r="D565" s="11" t="s">
        <v>393</v>
      </c>
      <c r="E565" s="12">
        <f>VLOOKUP(B565,[7]体育!$C$1:$J$65536,8,0)</f>
        <v>0</v>
      </c>
      <c r="F565" s="12">
        <v>0</v>
      </c>
      <c r="G565" s="12">
        <f t="shared" si="8"/>
        <v>0</v>
      </c>
      <c r="H565" s="8" t="s">
        <v>19</v>
      </c>
      <c r="I565" s="8" t="s">
        <v>95</v>
      </c>
    </row>
    <row r="566" spans="1:9">
      <c r="A566" s="8">
        <v>564</v>
      </c>
      <c r="B566" s="8" t="s">
        <v>587</v>
      </c>
      <c r="C566" s="9" t="s">
        <v>505</v>
      </c>
      <c r="D566" s="11" t="s">
        <v>393</v>
      </c>
      <c r="E566" s="12">
        <f>VLOOKUP(B566,[7]体育!$C$1:$J$65536,8,0)</f>
        <v>0</v>
      </c>
      <c r="F566" s="12">
        <v>0</v>
      </c>
      <c r="G566" s="12">
        <f t="shared" si="8"/>
        <v>0</v>
      </c>
      <c r="H566" s="8" t="s">
        <v>19</v>
      </c>
      <c r="I566" s="8" t="s">
        <v>95</v>
      </c>
    </row>
    <row r="567" spans="1:9">
      <c r="A567" s="8">
        <v>565</v>
      </c>
      <c r="B567" s="8" t="s">
        <v>588</v>
      </c>
      <c r="C567" s="9" t="s">
        <v>505</v>
      </c>
      <c r="D567" s="11" t="s">
        <v>393</v>
      </c>
      <c r="E567" s="12">
        <f>VLOOKUP(B567,[7]体育!$C$1:$J$65536,8,0)</f>
        <v>0</v>
      </c>
      <c r="F567" s="12">
        <v>0</v>
      </c>
      <c r="G567" s="12">
        <f t="shared" si="8"/>
        <v>0</v>
      </c>
      <c r="H567" s="8" t="s">
        <v>19</v>
      </c>
      <c r="I567" s="8" t="s">
        <v>95</v>
      </c>
    </row>
    <row r="568" spans="1:9">
      <c r="A568" s="8">
        <v>566</v>
      </c>
      <c r="B568" s="8" t="s">
        <v>589</v>
      </c>
      <c r="C568" s="9" t="s">
        <v>505</v>
      </c>
      <c r="D568" s="11" t="s">
        <v>393</v>
      </c>
      <c r="E568" s="12">
        <f>VLOOKUP(B568,[7]体育!$C$1:$J$65536,8,0)</f>
        <v>0</v>
      </c>
      <c r="F568" s="12">
        <v>0</v>
      </c>
      <c r="G568" s="12">
        <f t="shared" si="8"/>
        <v>0</v>
      </c>
      <c r="H568" s="8" t="s">
        <v>19</v>
      </c>
      <c r="I568" s="8" t="s">
        <v>95</v>
      </c>
    </row>
    <row r="569" spans="1:9">
      <c r="A569" s="8">
        <v>567</v>
      </c>
      <c r="B569" s="8" t="s">
        <v>590</v>
      </c>
      <c r="C569" s="9" t="s">
        <v>505</v>
      </c>
      <c r="D569" s="11" t="s">
        <v>393</v>
      </c>
      <c r="E569" s="12">
        <f>VLOOKUP(B569,[7]体育!$C$1:$J$65536,8,0)</f>
        <v>0</v>
      </c>
      <c r="F569" s="12">
        <v>0</v>
      </c>
      <c r="G569" s="12">
        <f t="shared" si="8"/>
        <v>0</v>
      </c>
      <c r="H569" s="8" t="s">
        <v>19</v>
      </c>
      <c r="I569" s="8" t="s">
        <v>95</v>
      </c>
    </row>
    <row r="570" spans="1:9">
      <c r="A570" s="8">
        <v>568</v>
      </c>
      <c r="B570" s="8" t="s">
        <v>591</v>
      </c>
      <c r="C570" s="9" t="s">
        <v>505</v>
      </c>
      <c r="D570" s="11" t="s">
        <v>393</v>
      </c>
      <c r="E570" s="12">
        <f>VLOOKUP(B570,[7]体育!$C$1:$J$65536,8,0)</f>
        <v>0</v>
      </c>
      <c r="F570" s="12">
        <v>0</v>
      </c>
      <c r="G570" s="12">
        <f t="shared" si="8"/>
        <v>0</v>
      </c>
      <c r="H570" s="8" t="s">
        <v>19</v>
      </c>
      <c r="I570" s="8" t="s">
        <v>95</v>
      </c>
    </row>
    <row r="571" spans="1:9">
      <c r="A571" s="8">
        <v>569</v>
      </c>
      <c r="B571" s="8" t="s">
        <v>592</v>
      </c>
      <c r="C571" s="9" t="s">
        <v>505</v>
      </c>
      <c r="D571" s="11" t="s">
        <v>393</v>
      </c>
      <c r="E571" s="12">
        <f>VLOOKUP(B571,[7]体育!$C$1:$J$65536,8,0)</f>
        <v>0</v>
      </c>
      <c r="F571" s="12">
        <v>0</v>
      </c>
      <c r="G571" s="12">
        <f t="shared" si="8"/>
        <v>0</v>
      </c>
      <c r="H571" s="8" t="s">
        <v>19</v>
      </c>
      <c r="I571" s="8" t="s">
        <v>95</v>
      </c>
    </row>
    <row r="572" spans="1:9">
      <c r="A572" s="8">
        <v>570</v>
      </c>
      <c r="B572" s="8" t="s">
        <v>593</v>
      </c>
      <c r="C572" s="9" t="s">
        <v>505</v>
      </c>
      <c r="D572" s="11" t="s">
        <v>393</v>
      </c>
      <c r="E572" s="12">
        <f>VLOOKUP(B572,[7]体育!$C$1:$J$65536,8,0)</f>
        <v>0</v>
      </c>
      <c r="F572" s="12">
        <v>0</v>
      </c>
      <c r="G572" s="12">
        <f t="shared" si="8"/>
        <v>0</v>
      </c>
      <c r="H572" s="8" t="s">
        <v>19</v>
      </c>
      <c r="I572" s="8" t="s">
        <v>95</v>
      </c>
    </row>
    <row r="573" spans="1:9">
      <c r="A573" s="8">
        <v>571</v>
      </c>
      <c r="B573" s="8" t="s">
        <v>594</v>
      </c>
      <c r="C573" s="9" t="s">
        <v>505</v>
      </c>
      <c r="D573" s="11" t="s">
        <v>393</v>
      </c>
      <c r="E573" s="12">
        <f>VLOOKUP(B573,[7]体育!$C$1:$J$65536,8,0)</f>
        <v>0</v>
      </c>
      <c r="F573" s="12">
        <v>0</v>
      </c>
      <c r="G573" s="12">
        <f t="shared" si="8"/>
        <v>0</v>
      </c>
      <c r="H573" s="8" t="s">
        <v>19</v>
      </c>
      <c r="I573" s="8" t="s">
        <v>95</v>
      </c>
    </row>
    <row r="574" spans="1:9">
      <c r="A574" s="8">
        <v>572</v>
      </c>
      <c r="B574" s="8" t="s">
        <v>595</v>
      </c>
      <c r="C574" s="9" t="s">
        <v>505</v>
      </c>
      <c r="D574" s="11" t="s">
        <v>393</v>
      </c>
      <c r="E574" s="12">
        <f>VLOOKUP(B574,[7]体育!$C$1:$J$65536,8,0)</f>
        <v>0</v>
      </c>
      <c r="F574" s="12">
        <v>0</v>
      </c>
      <c r="G574" s="12">
        <f t="shared" si="8"/>
        <v>0</v>
      </c>
      <c r="H574" s="8" t="s">
        <v>19</v>
      </c>
      <c r="I574" s="8" t="s">
        <v>95</v>
      </c>
    </row>
    <row r="575" spans="1:9">
      <c r="A575" s="8">
        <v>573</v>
      </c>
      <c r="B575" s="8" t="s">
        <v>596</v>
      </c>
      <c r="C575" s="9" t="s">
        <v>505</v>
      </c>
      <c r="D575" s="11" t="s">
        <v>393</v>
      </c>
      <c r="E575" s="12">
        <f>VLOOKUP(B575,[7]体育!$C$1:$J$65536,8,0)</f>
        <v>0</v>
      </c>
      <c r="F575" s="12">
        <v>0</v>
      </c>
      <c r="G575" s="12">
        <f t="shared" si="8"/>
        <v>0</v>
      </c>
      <c r="H575" s="8" t="s">
        <v>19</v>
      </c>
      <c r="I575" s="8" t="s">
        <v>95</v>
      </c>
    </row>
    <row r="576" spans="1:9">
      <c r="A576" s="8">
        <v>574</v>
      </c>
      <c r="B576" s="8" t="s">
        <v>597</v>
      </c>
      <c r="C576" s="9" t="s">
        <v>505</v>
      </c>
      <c r="D576" s="11" t="s">
        <v>393</v>
      </c>
      <c r="E576" s="12">
        <f>VLOOKUP(B576,[7]体育!$C$1:$J$65536,8,0)</f>
        <v>0</v>
      </c>
      <c r="F576" s="12">
        <v>0</v>
      </c>
      <c r="G576" s="12">
        <f t="shared" si="8"/>
        <v>0</v>
      </c>
      <c r="H576" s="8" t="s">
        <v>19</v>
      </c>
      <c r="I576" s="8" t="s">
        <v>95</v>
      </c>
    </row>
    <row r="577" spans="1:9">
      <c r="A577" s="8">
        <v>575</v>
      </c>
      <c r="B577" s="8" t="s">
        <v>598</v>
      </c>
      <c r="C577" s="9" t="s">
        <v>505</v>
      </c>
      <c r="D577" s="11" t="s">
        <v>393</v>
      </c>
      <c r="E577" s="12">
        <f>VLOOKUP(B577,[7]体育!$C$1:$J$65536,8,0)</f>
        <v>0</v>
      </c>
      <c r="F577" s="12">
        <v>0</v>
      </c>
      <c r="G577" s="12">
        <f t="shared" si="8"/>
        <v>0</v>
      </c>
      <c r="H577" s="8" t="s">
        <v>19</v>
      </c>
      <c r="I577" s="8" t="s">
        <v>95</v>
      </c>
    </row>
    <row r="578" spans="1:9">
      <c r="A578" s="8">
        <v>576</v>
      </c>
      <c r="B578" s="8" t="s">
        <v>599</v>
      </c>
      <c r="C578" s="9" t="s">
        <v>505</v>
      </c>
      <c r="D578" s="11" t="s">
        <v>393</v>
      </c>
      <c r="E578" s="12">
        <f>VLOOKUP(B578,[7]体育!$C$1:$J$65536,8,0)</f>
        <v>0</v>
      </c>
      <c r="F578" s="12">
        <v>0</v>
      </c>
      <c r="G578" s="12">
        <f t="shared" si="8"/>
        <v>0</v>
      </c>
      <c r="H578" s="8" t="s">
        <v>19</v>
      </c>
      <c r="I578" s="8" t="s">
        <v>95</v>
      </c>
    </row>
    <row r="579" spans="1:9">
      <c r="A579" s="8">
        <v>577</v>
      </c>
      <c r="B579" s="8" t="s">
        <v>600</v>
      </c>
      <c r="C579" s="9" t="s">
        <v>505</v>
      </c>
      <c r="D579" s="11" t="s">
        <v>393</v>
      </c>
      <c r="E579" s="12">
        <f>VLOOKUP(B579,[7]体育!$C$1:$J$65536,8,0)</f>
        <v>0</v>
      </c>
      <c r="F579" s="12">
        <v>0</v>
      </c>
      <c r="G579" s="12">
        <f t="shared" ref="G579:G585" si="9">E579+F579</f>
        <v>0</v>
      </c>
      <c r="H579" s="8" t="s">
        <v>19</v>
      </c>
      <c r="I579" s="8" t="s">
        <v>95</v>
      </c>
    </row>
    <row r="580" spans="1:9">
      <c r="A580" s="8">
        <v>578</v>
      </c>
      <c r="B580" s="8" t="s">
        <v>601</v>
      </c>
      <c r="C580" s="9" t="s">
        <v>505</v>
      </c>
      <c r="D580" s="11" t="s">
        <v>393</v>
      </c>
      <c r="E580" s="12">
        <f>VLOOKUP(B580,[7]体育!$C$1:$J$65536,8,0)</f>
        <v>0</v>
      </c>
      <c r="F580" s="12">
        <v>0</v>
      </c>
      <c r="G580" s="12">
        <f t="shared" si="9"/>
        <v>0</v>
      </c>
      <c r="H580" s="8" t="s">
        <v>19</v>
      </c>
      <c r="I580" s="8" t="s">
        <v>95</v>
      </c>
    </row>
    <row r="581" spans="1:9">
      <c r="A581" s="8">
        <v>579</v>
      </c>
      <c r="B581" s="8" t="s">
        <v>602</v>
      </c>
      <c r="C581" s="9" t="s">
        <v>505</v>
      </c>
      <c r="D581" s="11" t="s">
        <v>393</v>
      </c>
      <c r="E581" s="12">
        <f>VLOOKUP(B581,[7]体育!$C$1:$J$65536,8,0)</f>
        <v>0</v>
      </c>
      <c r="F581" s="12">
        <v>0</v>
      </c>
      <c r="G581" s="12">
        <f t="shared" si="9"/>
        <v>0</v>
      </c>
      <c r="H581" s="8" t="s">
        <v>19</v>
      </c>
      <c r="I581" s="8" t="s">
        <v>95</v>
      </c>
    </row>
    <row r="582" spans="1:9">
      <c r="A582" s="8">
        <v>580</v>
      </c>
      <c r="B582" s="8" t="s">
        <v>603</v>
      </c>
      <c r="C582" s="9" t="s">
        <v>505</v>
      </c>
      <c r="D582" s="11" t="s">
        <v>393</v>
      </c>
      <c r="E582" s="12">
        <f>VLOOKUP(B582,[7]体育!$C$1:$J$65536,8,0)</f>
        <v>0</v>
      </c>
      <c r="F582" s="12">
        <v>0</v>
      </c>
      <c r="G582" s="12">
        <f t="shared" si="9"/>
        <v>0</v>
      </c>
      <c r="H582" s="8" t="s">
        <v>19</v>
      </c>
      <c r="I582" s="8" t="s">
        <v>95</v>
      </c>
    </row>
    <row r="583" spans="1:9">
      <c r="A583" s="8">
        <v>581</v>
      </c>
      <c r="B583" s="8" t="s">
        <v>604</v>
      </c>
      <c r="C583" s="9" t="s">
        <v>505</v>
      </c>
      <c r="D583" s="11" t="s">
        <v>393</v>
      </c>
      <c r="E583" s="12">
        <f>VLOOKUP(B583,[7]体育!$C$1:$J$65536,8,0)</f>
        <v>0</v>
      </c>
      <c r="F583" s="12">
        <v>0</v>
      </c>
      <c r="G583" s="12">
        <f t="shared" si="9"/>
        <v>0</v>
      </c>
      <c r="H583" s="8" t="s">
        <v>19</v>
      </c>
      <c r="I583" s="8" t="s">
        <v>95</v>
      </c>
    </row>
    <row r="584" spans="1:9">
      <c r="A584" s="8">
        <v>582</v>
      </c>
      <c r="B584" s="8" t="s">
        <v>605</v>
      </c>
      <c r="C584" s="9" t="s">
        <v>505</v>
      </c>
      <c r="D584" s="11" t="s">
        <v>393</v>
      </c>
      <c r="E584" s="12">
        <f>VLOOKUP(B584,[7]体育!$C$1:$J$65536,8,0)</f>
        <v>0</v>
      </c>
      <c r="F584" s="12">
        <v>0</v>
      </c>
      <c r="G584" s="12">
        <f t="shared" si="9"/>
        <v>0</v>
      </c>
      <c r="H584" s="8" t="s">
        <v>19</v>
      </c>
      <c r="I584" s="8" t="s">
        <v>95</v>
      </c>
    </row>
    <row r="585" spans="1:9">
      <c r="A585" s="8">
        <v>583</v>
      </c>
      <c r="B585" s="8" t="s">
        <v>606</v>
      </c>
      <c r="C585" s="9" t="s">
        <v>505</v>
      </c>
      <c r="D585" s="11" t="s">
        <v>393</v>
      </c>
      <c r="E585" s="12">
        <f>VLOOKUP(B585,[7]体育!$C$1:$J$65536,8,0)</f>
        <v>0</v>
      </c>
      <c r="F585" s="12">
        <v>0</v>
      </c>
      <c r="G585" s="12">
        <f t="shared" si="9"/>
        <v>0</v>
      </c>
      <c r="H585" s="8" t="s">
        <v>19</v>
      </c>
      <c r="I585" s="8" t="s">
        <v>95</v>
      </c>
    </row>
  </sheetData>
  <autoFilter ref="A2:I585">
    <extLst/>
  </autoFilter>
  <sortState ref="A520:K585">
    <sortCondition ref="G520:G585" descending="1"/>
    <sortCondition ref="B520:B585"/>
  </sortState>
  <mergeCells count="1">
    <mergeCell ref="A1:I1"/>
  </mergeCells>
  <printOptions horizontalCentered="1"/>
  <pageMargins left="0.865277777777778" right="0.865277777777778" top="1" bottom="1.0625" header="0.5" footer="0.5"/>
  <pageSetup paperSize="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文山州直属党政机关单位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2025-03-17T15:25:00Z</dcterms:created>
  <dcterms:modified xsi:type="dcterms:W3CDTF">2025-03-22T18:09:14Z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6F8160883BEA47DBB0CCF556F1078204_11</vt:lpwstr>
  </property>
  <property fmtid="{D5CDD505-2E9C-101B-9397-08002B2CF9AE}" pid="3" name="KSOProductBuildVer">
    <vt:lpwstr>2052-11.8.2.10624</vt:lpwstr>
  </property>
</Properties>
</file>