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25" activeTab="27"/>
  </bookViews>
  <sheets>
    <sheet name="幼儿教育教师" sheetId="2" r:id="rId1"/>
    <sheet name="小学语文教师（一）" sheetId="3" r:id="rId2"/>
    <sheet name="小学语文教师（二）" sheetId="5" r:id="rId3"/>
    <sheet name="小学数学教师（一）" sheetId="6" r:id="rId4"/>
    <sheet name="小学数学教师（二）" sheetId="7" r:id="rId5"/>
    <sheet name="小学英语教师" sheetId="8" r:id="rId6"/>
    <sheet name="小学科学教师" sheetId="9" r:id="rId7"/>
    <sheet name="小学音乐教师" sheetId="10" r:id="rId8"/>
    <sheet name="小学美术教师" sheetId="11" r:id="rId9"/>
    <sheet name="小学体育与健康教师" sheetId="12" r:id="rId10"/>
    <sheet name="小学信息科技教师" sheetId="13" r:id="rId11"/>
    <sheet name="小学心理健康教育教师" sheetId="14" r:id="rId12"/>
    <sheet name="高中语文教师" sheetId="15" r:id="rId13"/>
    <sheet name="初中语文教师（一）" sheetId="16" r:id="rId14"/>
    <sheet name="初中语文教师（二）" sheetId="17" r:id="rId15"/>
    <sheet name="高中数学教师" sheetId="18" r:id="rId16"/>
    <sheet name="初中数学教师（一）" sheetId="19" r:id="rId17"/>
    <sheet name="初中数学教师（二）" sheetId="20" r:id="rId18"/>
    <sheet name="高中英语教师" sheetId="21" r:id="rId19"/>
    <sheet name="初中英语教师（一）" sheetId="22" r:id="rId20"/>
    <sheet name="初中英语教师（二）" sheetId="23" r:id="rId21"/>
    <sheet name="高中物理教师" sheetId="24" r:id="rId22"/>
    <sheet name="初中物理教师" sheetId="25" r:id="rId23"/>
    <sheet name="高中化学教师" sheetId="26" r:id="rId24"/>
    <sheet name="初中化学教师" sheetId="27" r:id="rId25"/>
    <sheet name="高中生物教师" sheetId="28" r:id="rId26"/>
    <sheet name="初中生物教师" sheetId="29" r:id="rId27"/>
    <sheet name="高中思想政治教" sheetId="30" r:id="rId28"/>
    <sheet name="初中历史教师" sheetId="31" r:id="rId29"/>
    <sheet name="高中地理教师" sheetId="32" r:id="rId30"/>
    <sheet name="初中地理教师" sheetId="33" r:id="rId31"/>
    <sheet name="初中美术教师" sheetId="34" r:id="rId32"/>
    <sheet name="高中体育与健康教师一" sheetId="35" r:id="rId33"/>
    <sheet name="高中体育与健康教师二" sheetId="36" r:id="rId34"/>
    <sheet name="初中体育与健康教师" sheetId="37" r:id="rId35"/>
    <sheet name="Sheet1" sheetId="38" r:id="rId36"/>
  </sheets>
  <definedNames>
    <definedName name="_xlnm._FilterDatabase" localSheetId="17" hidden="1">'初中数学教师（二）'!$A$3:$R$11</definedName>
    <definedName name="_xlnm._FilterDatabase" localSheetId="16" hidden="1">'初中数学教师（一）'!$A$3:$R$28</definedName>
    <definedName name="_xlnm._FilterDatabase" localSheetId="20" hidden="1">'初中英语教师（二）'!$A$3:$R$11</definedName>
    <definedName name="_xlnm._FilterDatabase" localSheetId="19" hidden="1">'初中英语教师（一）'!$A$3:$R$20</definedName>
    <definedName name="_xlnm._FilterDatabase" localSheetId="13" hidden="1">'初中语文教师（一）'!$A$3:$R$20</definedName>
    <definedName name="_xlnm._FilterDatabase" localSheetId="25" hidden="1">高中生物教师!$A$3:$R$14</definedName>
    <definedName name="_xlnm._FilterDatabase" localSheetId="15" hidden="1">高中数学教师!$A$3:$R$18</definedName>
    <definedName name="_xlnm._FilterDatabase" localSheetId="18" hidden="1">高中英语教师!$A$3:$R$14</definedName>
    <definedName name="_xlnm._FilterDatabase" localSheetId="12" hidden="1">高中语文教师!$A$3:$R$14</definedName>
    <definedName name="_xlnm._FilterDatabase" localSheetId="9" hidden="1">小学体育与健康教师!$A$3:$R$14</definedName>
    <definedName name="_xlnm._FilterDatabase" localSheetId="5" hidden="1">小学英语教师!$A$3:$R$14</definedName>
    <definedName name="_xlnm._FilterDatabase" localSheetId="2" hidden="1">'小学语文教师（二）'!$A$3:$R$14</definedName>
    <definedName name="_xlnm._FilterDatabase" localSheetId="1" hidden="1">'小学语文教师（一）'!$A$3:$V$43</definedName>
    <definedName name="_xlnm.Print_Titles" localSheetId="1">'小学语文教师（一）'!$1:$3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<sst xmlns="http://schemas.openxmlformats.org/spreadsheetml/2006/main" count="3628" uniqueCount="1089">
  <si>
    <t>2024年莆田市城厢区中小学幼儿园公开招聘新任教师综合成绩公示（幼儿教育教师）</t>
  </si>
  <si>
    <t>面试号</t>
  </si>
  <si>
    <t>准考证号</t>
  </si>
  <si>
    <t>姓名</t>
  </si>
  <si>
    <t>性别</t>
  </si>
  <si>
    <t>教师资格</t>
  </si>
  <si>
    <t>毕业院校</t>
  </si>
  <si>
    <t>学历</t>
  </si>
  <si>
    <t>专业</t>
  </si>
  <si>
    <t>毕业时间</t>
  </si>
  <si>
    <t>笔试成绩</t>
  </si>
  <si>
    <t>面试成绩（100分制，每项技能各20分）</t>
  </si>
  <si>
    <t>总分</t>
  </si>
  <si>
    <t>位次</t>
  </si>
  <si>
    <t>画</t>
  </si>
  <si>
    <t>弹</t>
  </si>
  <si>
    <t>唱</t>
  </si>
  <si>
    <t>说</t>
  </si>
  <si>
    <t>跳</t>
  </si>
  <si>
    <t>教师资格种类</t>
  </si>
  <si>
    <t>任教学科</t>
  </si>
  <si>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150分制</t>
    </r>
  </si>
  <si>
    <t>100分制（含加分）</t>
  </si>
  <si>
    <t>50%成绩</t>
  </si>
  <si>
    <t>五项合计</t>
  </si>
  <si>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0%成绩</t>
    </r>
  </si>
  <si>
    <t>636124100410</t>
  </si>
  <si>
    <t>黄佳怡</t>
  </si>
  <si>
    <t>女</t>
  </si>
  <si>
    <t>幼儿园教师资格</t>
  </si>
  <si>
    <t>幼儿园</t>
  </si>
  <si>
    <t>福建技术师范学院</t>
  </si>
  <si>
    <t>大学本科</t>
  </si>
  <si>
    <t>学前教育</t>
  </si>
  <si>
    <t>2024-06</t>
  </si>
  <si>
    <t>117.0</t>
  </si>
  <si>
    <t>636124100262</t>
  </si>
  <si>
    <t>林婷</t>
  </si>
  <si>
    <t>福建幼儿师范高等专科学校</t>
  </si>
  <si>
    <t>大学专科</t>
  </si>
  <si>
    <t>2022-07</t>
  </si>
  <si>
    <t>114.7</t>
  </si>
  <si>
    <t>636124100208</t>
  </si>
  <si>
    <t>徐泠铭</t>
  </si>
  <si>
    <t>泉州幼儿师范高等专科学校</t>
  </si>
  <si>
    <t>2023-06</t>
  </si>
  <si>
    <t>111.6</t>
  </si>
  <si>
    <t>636124100396</t>
  </si>
  <si>
    <t>朱巧云</t>
  </si>
  <si>
    <t>福建教育学院</t>
  </si>
  <si>
    <t>2015-06</t>
  </si>
  <si>
    <t>111.2</t>
  </si>
  <si>
    <t>636124100035</t>
  </si>
  <si>
    <t>程红</t>
  </si>
  <si>
    <t>莆田学院</t>
  </si>
  <si>
    <t>115.7</t>
  </si>
  <si>
    <t>636124100309</t>
  </si>
  <si>
    <t>杨林葱</t>
  </si>
  <si>
    <t>2020-07</t>
  </si>
  <si>
    <t>113.1</t>
  </si>
  <si>
    <t>636124100517</t>
  </si>
  <si>
    <t>陈芳芳</t>
  </si>
  <si>
    <t>阳光学院</t>
  </si>
  <si>
    <t>113.6</t>
  </si>
  <si>
    <t>636124100130</t>
  </si>
  <si>
    <t>张雅婧</t>
  </si>
  <si>
    <t>闽南理工学院</t>
  </si>
  <si>
    <t>115.5</t>
  </si>
  <si>
    <t>636124100101</t>
  </si>
  <si>
    <t>吴燕双</t>
  </si>
  <si>
    <t>中央广播电视大学</t>
  </si>
  <si>
    <t>2015-07</t>
  </si>
  <si>
    <t>111.5</t>
  </si>
  <si>
    <t>636124100535</t>
  </si>
  <si>
    <t>林琳</t>
  </si>
  <si>
    <t>厦门南洋职业学院</t>
  </si>
  <si>
    <t>2021-06</t>
  </si>
  <si>
    <t>112.6</t>
  </si>
  <si>
    <t>636124100431</t>
  </si>
  <si>
    <t>连颖梅</t>
  </si>
  <si>
    <t>636124100249</t>
  </si>
  <si>
    <t>郑慧晶</t>
  </si>
  <si>
    <t>三明医学科技职业学院</t>
  </si>
  <si>
    <t>111.4</t>
  </si>
  <si>
    <t>一、公示时间：2024年5月26日至6月4日，联系电话：0594-2677566.</t>
  </si>
  <si>
    <r>
      <rPr>
        <sz val="12"/>
        <rFont val="宋体"/>
        <charset val="134"/>
      </rPr>
      <t>二、注意事项：</t>
    </r>
    <r>
      <rPr>
        <sz val="12"/>
        <rFont val="Arial"/>
        <charset val="134"/>
      </rPr>
      <t>1</t>
    </r>
    <r>
      <rPr>
        <sz val="12"/>
        <rFont val="宋体"/>
        <charset val="134"/>
      </rPr>
      <t>、入围人员体检时间另行通知，请考生务必随时关注城厢区人民政府网—教育专栏—公告公示栏</t>
    </r>
    <r>
      <rPr>
        <sz val="12"/>
        <rFont val="Arial"/>
        <charset val="134"/>
      </rPr>
      <t>;
2</t>
    </r>
    <r>
      <rPr>
        <sz val="12"/>
        <rFont val="宋体"/>
        <charset val="134"/>
      </rPr>
      <t>、入围对象为综合成绩第1-4名考生。</t>
    </r>
  </si>
  <si>
    <t>2024年莆田市城厢区中小学幼儿园公开招聘新任教师综合成绩公示（小学语文教师一）</t>
  </si>
  <si>
    <t>面试成绩</t>
  </si>
  <si>
    <t>50%
成绩</t>
  </si>
  <si>
    <t>组别</t>
  </si>
  <si>
    <t>初评面试成绩</t>
  </si>
  <si>
    <t>最后面试成绩</t>
  </si>
  <si>
    <t>631124102090</t>
  </si>
  <si>
    <t>郑敏敏</t>
  </si>
  <si>
    <t>高级中学教师资格</t>
  </si>
  <si>
    <t>语文</t>
  </si>
  <si>
    <t>集美大学</t>
  </si>
  <si>
    <t>汉语国际教育</t>
  </si>
  <si>
    <t>2024-07</t>
  </si>
  <si>
    <t>120.9</t>
  </si>
  <si>
    <t>A</t>
  </si>
  <si>
    <t>631124100829</t>
  </si>
  <si>
    <t>刘佩利</t>
  </si>
  <si>
    <t>小学教师资格</t>
  </si>
  <si>
    <t>闽南师范大学</t>
  </si>
  <si>
    <t>小学教育</t>
  </si>
  <si>
    <t>2022-06</t>
  </si>
  <si>
    <t>122.5</t>
  </si>
  <si>
    <t>631124101673</t>
  </si>
  <si>
    <t>黄思晴</t>
  </si>
  <si>
    <t>武夷学院</t>
  </si>
  <si>
    <t>小学教育专业</t>
  </si>
  <si>
    <t>117.9</t>
  </si>
  <si>
    <t>631124101396</t>
  </si>
  <si>
    <t>林碧艳</t>
  </si>
  <si>
    <t>闽南科技学院</t>
  </si>
  <si>
    <t>汉语言文学</t>
  </si>
  <si>
    <t>115.1</t>
  </si>
  <si>
    <t>631124101298</t>
  </si>
  <si>
    <t>翁淑香</t>
  </si>
  <si>
    <t>泉州师范学院</t>
  </si>
  <si>
    <t>汉语言文学（师范类）</t>
  </si>
  <si>
    <t>117.7</t>
  </si>
  <si>
    <t>B</t>
  </si>
  <si>
    <t>631124101045</t>
  </si>
  <si>
    <t>郑羽情</t>
  </si>
  <si>
    <t>集美大学诚毅学院</t>
  </si>
  <si>
    <t>117.1</t>
  </si>
  <si>
    <t>631124100646</t>
  </si>
  <si>
    <t>薛洁莹</t>
  </si>
  <si>
    <t>117.6</t>
  </si>
  <si>
    <t>631124102087</t>
  </si>
  <si>
    <t>林宝仪</t>
  </si>
  <si>
    <t>初级中学教师资格</t>
  </si>
  <si>
    <t>福建师范大学协和学院</t>
  </si>
  <si>
    <t>112.2</t>
  </si>
  <si>
    <t>631124100623</t>
  </si>
  <si>
    <t>李钰</t>
  </si>
  <si>
    <t>109.0</t>
  </si>
  <si>
    <t>631124100967</t>
  </si>
  <si>
    <t>章璐</t>
  </si>
  <si>
    <t>2021-01</t>
  </si>
  <si>
    <t>110.3</t>
  </si>
  <si>
    <t>631124101936</t>
  </si>
  <si>
    <t>许朝霞</t>
  </si>
  <si>
    <t>110.0</t>
  </si>
  <si>
    <t>631124101644</t>
  </si>
  <si>
    <t>谢辰</t>
  </si>
  <si>
    <t>浙江传媒学院</t>
  </si>
  <si>
    <t>2020-06</t>
  </si>
  <si>
    <t>631124101826</t>
  </si>
  <si>
    <t>郑诗曼</t>
  </si>
  <si>
    <t>福州大学至诚学院</t>
  </si>
  <si>
    <t>111.9</t>
  </si>
  <si>
    <t>631124101707</t>
  </si>
  <si>
    <t>林颖</t>
  </si>
  <si>
    <t>108.8</t>
  </si>
  <si>
    <t>631124101465</t>
  </si>
  <si>
    <t>林晓佳</t>
  </si>
  <si>
    <t>小学教育（语文方向）</t>
  </si>
  <si>
    <t>2023-07</t>
  </si>
  <si>
    <t>109.2</t>
  </si>
  <si>
    <t>631124101568</t>
  </si>
  <si>
    <t>林静静</t>
  </si>
  <si>
    <t>汉语言文学（师范）</t>
  </si>
  <si>
    <t>109.8</t>
  </si>
  <si>
    <t>631124101539</t>
  </si>
  <si>
    <t>吴莉娜</t>
  </si>
  <si>
    <t>长春理工大学</t>
  </si>
  <si>
    <t>汉语言文学专业</t>
  </si>
  <si>
    <t>631124101418</t>
  </si>
  <si>
    <t>黄晓琳</t>
  </si>
  <si>
    <t>2024-03</t>
  </si>
  <si>
    <t>106.1</t>
  </si>
  <si>
    <t>631124101959</t>
  </si>
  <si>
    <t>韩嘉钰</t>
  </si>
  <si>
    <t>福建师范大学</t>
  </si>
  <si>
    <t>107.6</t>
  </si>
  <si>
    <t>631124101195</t>
  </si>
  <si>
    <t>林菲菲</t>
  </si>
  <si>
    <t>105.6</t>
  </si>
  <si>
    <t>631124101483</t>
  </si>
  <si>
    <t>陈婉彬</t>
  </si>
  <si>
    <t>西南民族大学</t>
  </si>
  <si>
    <t>109.5</t>
  </si>
  <si>
    <t>631124100845</t>
  </si>
  <si>
    <t>王一苗</t>
  </si>
  <si>
    <t>福州外语外贸学院</t>
  </si>
  <si>
    <t>107.4</t>
  </si>
  <si>
    <t>631124100688</t>
  </si>
  <si>
    <t>吴雅静</t>
  </si>
  <si>
    <t>南宁师范大学师园学院</t>
  </si>
  <si>
    <t>105.2</t>
  </si>
  <si>
    <t>631124101728</t>
  </si>
  <si>
    <t>郑梦寒</t>
  </si>
  <si>
    <t>仰恩大学</t>
  </si>
  <si>
    <t>108.2</t>
  </si>
  <si>
    <t>631124101611</t>
  </si>
  <si>
    <t>蔡婷</t>
  </si>
  <si>
    <t>103.7</t>
  </si>
  <si>
    <t>631124101856</t>
  </si>
  <si>
    <t>何佳敏</t>
  </si>
  <si>
    <t>宁德师范学院</t>
  </si>
  <si>
    <t>108.7</t>
  </si>
  <si>
    <t>631124102059</t>
  </si>
  <si>
    <t>林婷婷</t>
  </si>
  <si>
    <t>三明学院</t>
  </si>
  <si>
    <t>汉语言文学师范</t>
  </si>
  <si>
    <t>106.4</t>
  </si>
  <si>
    <t>631124102091</t>
  </si>
  <si>
    <t>欧阳秀晗</t>
  </si>
  <si>
    <t>105.0</t>
  </si>
  <si>
    <t>631124100655</t>
  </si>
  <si>
    <t>姚嘉怡</t>
  </si>
  <si>
    <t>631124100884</t>
  </si>
  <si>
    <t>陈颖</t>
  </si>
  <si>
    <t>108.3</t>
  </si>
  <si>
    <t>631124100790</t>
  </si>
  <si>
    <t>林晨</t>
  </si>
  <si>
    <t>辽宁师范大学海华学院</t>
  </si>
  <si>
    <t>103.2</t>
  </si>
  <si>
    <t>631124100789</t>
  </si>
  <si>
    <t>吴雅莉</t>
  </si>
  <si>
    <t>631124101985</t>
  </si>
  <si>
    <t>雷清华</t>
  </si>
  <si>
    <t>闽江学院</t>
  </si>
  <si>
    <t>105.8</t>
  </si>
  <si>
    <t>631124101582</t>
  </si>
  <si>
    <t>邱丽玲</t>
  </si>
  <si>
    <t>福建师范大学闽南科技学院</t>
  </si>
  <si>
    <t>2016-06</t>
  </si>
  <si>
    <t>104.5</t>
  </si>
  <si>
    <t>631124101155</t>
  </si>
  <si>
    <t>黄一航</t>
  </si>
  <si>
    <t>2013-06</t>
  </si>
  <si>
    <t>631124101309</t>
  </si>
  <si>
    <t>陈一菡</t>
  </si>
  <si>
    <t>小学教育（语文）</t>
  </si>
  <si>
    <t>105.7</t>
  </si>
  <si>
    <t>放弃</t>
  </si>
  <si>
    <t>631124101217</t>
  </si>
  <si>
    <t>谢凤</t>
  </si>
  <si>
    <t>2019-06</t>
  </si>
  <si>
    <t>104.8</t>
  </si>
  <si>
    <r>
      <rPr>
        <sz val="10"/>
        <rFont val="宋体"/>
        <charset val="134"/>
      </rPr>
      <t>说明：因小学语文教师（一）参加面试对象较多，须分成</t>
    </r>
    <r>
      <rPr>
        <sz val="10"/>
        <rFont val="Arial"/>
        <charset val="134"/>
      </rPr>
      <t>2</t>
    </r>
    <r>
      <rPr>
        <sz val="10"/>
        <rFont val="宋体"/>
        <charset val="134"/>
      </rPr>
      <t>个小组进行面试，采取加权平均法计分。计算公式：以同一岗位全部考生的初评成绩平均分（分别去掉</t>
    </r>
    <r>
      <rPr>
        <sz val="10"/>
        <rFont val="Arial"/>
        <charset val="134"/>
      </rPr>
      <t>2</t>
    </r>
    <r>
      <rPr>
        <sz val="10"/>
        <rFont val="宋体"/>
        <charset val="134"/>
      </rPr>
      <t>个最高分、</t>
    </r>
    <r>
      <rPr>
        <sz val="10"/>
        <rFont val="Arial"/>
        <charset val="134"/>
      </rPr>
      <t>2</t>
    </r>
    <r>
      <rPr>
        <sz val="10"/>
        <rFont val="宋体"/>
        <charset val="134"/>
      </rPr>
      <t>个最低分后的平均分）除以考生所在面试小组的初评成绩平均分（分别去掉</t>
    </r>
    <r>
      <rPr>
        <sz val="10"/>
        <rFont val="Arial"/>
        <charset val="134"/>
      </rPr>
      <t>2</t>
    </r>
    <r>
      <rPr>
        <sz val="10"/>
        <rFont val="宋体"/>
        <charset val="134"/>
      </rPr>
      <t>个最高分、</t>
    </r>
    <r>
      <rPr>
        <sz val="10"/>
        <rFont val="Arial"/>
        <charset val="134"/>
      </rPr>
      <t>2</t>
    </r>
    <r>
      <rPr>
        <sz val="10"/>
        <rFont val="宋体"/>
        <charset val="134"/>
      </rPr>
      <t>个最低分后的平均分）得出该组的修正系数，考生最后得分（校正成绩）则为考生所在面试小组得分（初评成绩）乘以该组的修正系数；成绩计算按</t>
    </r>
    <r>
      <rPr>
        <sz val="10"/>
        <rFont val="Arial"/>
        <charset val="134"/>
      </rPr>
      <t>“</t>
    </r>
    <r>
      <rPr>
        <sz val="10"/>
        <rFont val="宋体"/>
        <charset val="134"/>
      </rPr>
      <t>四舍五入</t>
    </r>
    <r>
      <rPr>
        <sz val="10"/>
        <rFont val="Arial"/>
        <charset val="134"/>
      </rPr>
      <t>”</t>
    </r>
    <r>
      <rPr>
        <sz val="10"/>
        <rFont val="宋体"/>
        <charset val="134"/>
      </rPr>
      <t>保留两位小数。</t>
    </r>
  </si>
  <si>
    <t>二、注意事项：1、入围人员体检时间另行通知，请考生务必随时关注城厢区人民政府网—教育专栏—公告公示栏;
2、入围对象为综合成绩第1-12名考生。</t>
  </si>
  <si>
    <t>2024年莆田市城厢区中小学幼儿园公开招聘新任教师综合成绩公示（小学语文教师二）</t>
  </si>
  <si>
    <t>100
分制</t>
  </si>
  <si>
    <t>631124102015</t>
  </si>
  <si>
    <t>卓良建</t>
  </si>
  <si>
    <t>福建工程学院</t>
  </si>
  <si>
    <t>新闻学</t>
  </si>
  <si>
    <t>113.2</t>
  </si>
  <si>
    <t>631124101117</t>
  </si>
  <si>
    <t>林楚彬</t>
  </si>
  <si>
    <t>福建农林大学东方学院</t>
  </si>
  <si>
    <t>物流管理</t>
  </si>
  <si>
    <t>102.0</t>
  </si>
  <si>
    <t>631124100880</t>
  </si>
  <si>
    <t>陈海珠</t>
  </si>
  <si>
    <t>广告学</t>
  </si>
  <si>
    <t>102.1</t>
  </si>
  <si>
    <t>631124101542</t>
  </si>
  <si>
    <t>蔡雅婷</t>
  </si>
  <si>
    <t>英语</t>
  </si>
  <si>
    <t>98.4</t>
  </si>
  <si>
    <t>631124101828</t>
  </si>
  <si>
    <t>王灵灵</t>
  </si>
  <si>
    <t>金融工程</t>
  </si>
  <si>
    <t>2021-07</t>
  </si>
  <si>
    <t>101.9</t>
  </si>
  <si>
    <t>631124101275</t>
  </si>
  <si>
    <t>许丽婷</t>
  </si>
  <si>
    <t>河南工程学院</t>
  </si>
  <si>
    <t>市场营销</t>
  </si>
  <si>
    <t>102.3</t>
  </si>
  <si>
    <t>631124101092</t>
  </si>
  <si>
    <t>徐长荣</t>
  </si>
  <si>
    <t>福建警察学院</t>
  </si>
  <si>
    <t>行政管理专业</t>
  </si>
  <si>
    <t>2019-07</t>
  </si>
  <si>
    <t>100.3</t>
  </si>
  <si>
    <t>631124101471</t>
  </si>
  <si>
    <t>陈荔蓉</t>
  </si>
  <si>
    <t>金融</t>
  </si>
  <si>
    <t>2012-06</t>
  </si>
  <si>
    <t>106.0</t>
  </si>
  <si>
    <t>631124101523</t>
  </si>
  <si>
    <t>林灵钦</t>
  </si>
  <si>
    <t>曲阜师范大学杏坛学院</t>
  </si>
  <si>
    <t>95.8</t>
  </si>
  <si>
    <t>二、注意事项：1、入围人员体检时间另行通知，请考生务必随时关注城厢区人民政府网—教育专栏—公告公示栏;
2、入围对象为综合成绩第1-3名考生。</t>
  </si>
  <si>
    <t>2024年莆田市城厢区中小学幼儿园公开招聘新任教师综合成绩公示（小学数学教师一）</t>
  </si>
  <si>
    <t>631224103323</t>
  </si>
  <si>
    <t>林咪咪</t>
  </si>
  <si>
    <t>数学</t>
  </si>
  <si>
    <t>115.2</t>
  </si>
  <si>
    <t>631224103160</t>
  </si>
  <si>
    <t>林丽丽</t>
  </si>
  <si>
    <t>631224103550</t>
  </si>
  <si>
    <t>方圣玫</t>
  </si>
  <si>
    <t>湖南科技大学</t>
  </si>
  <si>
    <t>631224102399</t>
  </si>
  <si>
    <t>吴洁蕾</t>
  </si>
  <si>
    <t>631224102796</t>
  </si>
  <si>
    <t>许丽琳</t>
  </si>
  <si>
    <t>二、注意事项：1、入围人员体检时间另行通知，请考生务必随时关注城厢区人民政府网—教育专栏—公告公示栏;
2、入围对象为综合成绩第1-2名考生。</t>
  </si>
  <si>
    <t>2024年莆田市城厢区中小学幼儿园公开招聘新任教师综合成绩公示（小学数学教师二）</t>
  </si>
  <si>
    <t>631224102594</t>
  </si>
  <si>
    <t>郑艳艳</t>
  </si>
  <si>
    <t>财务管理</t>
  </si>
  <si>
    <t>114.8</t>
  </si>
  <si>
    <t>631224103049</t>
  </si>
  <si>
    <t>辛佼敏</t>
  </si>
  <si>
    <t>福建农林大学</t>
  </si>
  <si>
    <t>公共管理专业</t>
  </si>
  <si>
    <t>115.0</t>
  </si>
  <si>
    <t>631224102496</t>
  </si>
  <si>
    <t>傅雪</t>
  </si>
  <si>
    <t>网络工程</t>
  </si>
  <si>
    <t>112.5</t>
  </si>
  <si>
    <t>二、注意事项：1、入围人员体检时间另行通知，请考生务必随时关注城厢区人民政府网—教育专栏—公告公示栏;
2、入围对象为综合成绩第1名考生。</t>
  </si>
  <si>
    <t>2024年莆田市城厢区中小学幼儿园公开招聘新任教师综合成绩公示（小学英语教师）</t>
  </si>
  <si>
    <t>631324103659</t>
  </si>
  <si>
    <t>郑俊丽</t>
  </si>
  <si>
    <t>南方医科大学</t>
  </si>
  <si>
    <t>商务英语</t>
  </si>
  <si>
    <t>121.1</t>
  </si>
  <si>
    <t>631324103693</t>
  </si>
  <si>
    <t>陈林栩</t>
  </si>
  <si>
    <t>江西农业大学南昌商学院</t>
  </si>
  <si>
    <t>631324103760</t>
  </si>
  <si>
    <t>刘燕燕</t>
  </si>
  <si>
    <t>631324103757</t>
  </si>
  <si>
    <t>王湘</t>
  </si>
  <si>
    <t>临沂大学</t>
  </si>
  <si>
    <t>109.7</t>
  </si>
  <si>
    <t>631324103740</t>
  </si>
  <si>
    <t>张莹</t>
  </si>
  <si>
    <t>成都体育学院</t>
  </si>
  <si>
    <t>108.1</t>
  </si>
  <si>
    <t>631324103689</t>
  </si>
  <si>
    <t>戴晓贞</t>
  </si>
  <si>
    <t>2014-06</t>
  </si>
  <si>
    <t>105.4</t>
  </si>
  <si>
    <t>631324103635</t>
  </si>
  <si>
    <t>范嘉丽</t>
  </si>
  <si>
    <t>2018-06</t>
  </si>
  <si>
    <t>107.3</t>
  </si>
  <si>
    <t>631324103898</t>
  </si>
  <si>
    <t>陈雅贞</t>
  </si>
  <si>
    <t>阜阳师范学院</t>
  </si>
  <si>
    <t>106.5</t>
  </si>
  <si>
    <t>631324103754</t>
  </si>
  <si>
    <t>俞晓雯</t>
  </si>
  <si>
    <t>103.0</t>
  </si>
  <si>
    <t>2024年莆田市城厢区中小学幼儿园公开招聘新任教师综合成绩公示（小学科学教师）</t>
  </si>
  <si>
    <t>631424103911</t>
  </si>
  <si>
    <t>何予希</t>
  </si>
  <si>
    <t>科学</t>
  </si>
  <si>
    <t>生物科学（师范）专业</t>
  </si>
  <si>
    <t>108.0</t>
  </si>
  <si>
    <t>631424103906</t>
  </si>
  <si>
    <t>李冰</t>
  </si>
  <si>
    <t>应用化学</t>
  </si>
  <si>
    <t>86.6</t>
  </si>
  <si>
    <t>631424103950</t>
  </si>
  <si>
    <t>陈冰冰</t>
  </si>
  <si>
    <t>楚雄师范学院</t>
  </si>
  <si>
    <t>科学教育</t>
  </si>
  <si>
    <t>83.9</t>
  </si>
  <si>
    <t>631424103921</t>
  </si>
  <si>
    <t>邱伟航</t>
  </si>
  <si>
    <t>男</t>
  </si>
  <si>
    <t>南昌师范学院</t>
  </si>
  <si>
    <t>75.6</t>
  </si>
  <si>
    <t>2024年莆田市城厢区中小学幼儿园公开招聘新任教师综合成绩公示（小学音乐教师）</t>
  </si>
  <si>
    <t>631724104101</t>
  </si>
  <si>
    <t>陈鑫儿</t>
  </si>
  <si>
    <t>音乐</t>
  </si>
  <si>
    <t>音乐学师范</t>
  </si>
  <si>
    <t>631724104203</t>
  </si>
  <si>
    <t>黄碧霞</t>
  </si>
  <si>
    <t>音乐学</t>
  </si>
  <si>
    <t>631724104186</t>
  </si>
  <si>
    <t>吴佳涵</t>
  </si>
  <si>
    <t>102.5</t>
  </si>
  <si>
    <t>631724104061</t>
  </si>
  <si>
    <t>陈静怡</t>
  </si>
  <si>
    <t>99.2</t>
  </si>
  <si>
    <t>631724104198</t>
  </si>
  <si>
    <t>胡珍平</t>
  </si>
  <si>
    <t>江西科技师范大学理工学院</t>
  </si>
  <si>
    <t>2018-07</t>
  </si>
  <si>
    <t>92.2</t>
  </si>
  <si>
    <t>631724103991</t>
  </si>
  <si>
    <t>陈怀远</t>
  </si>
  <si>
    <t>广西师范大学</t>
  </si>
  <si>
    <t>91.6</t>
  </si>
  <si>
    <t>2024年莆田市城厢区中小学幼儿园公开招聘新任教师综合成绩公示（小学美术教师）</t>
  </si>
  <si>
    <t>631824104293</t>
  </si>
  <si>
    <t>林筱奕</t>
  </si>
  <si>
    <t>美术</t>
  </si>
  <si>
    <t>环境设计</t>
  </si>
  <si>
    <t>113.0</t>
  </si>
  <si>
    <t>631824104345</t>
  </si>
  <si>
    <t>郑娇丹</t>
  </si>
  <si>
    <t>苏州大学</t>
  </si>
  <si>
    <t>艺术设计</t>
  </si>
  <si>
    <t>631824104710</t>
  </si>
  <si>
    <t>黄楠</t>
  </si>
  <si>
    <t>福建农林大学金山学院</t>
  </si>
  <si>
    <t>产品设计</t>
  </si>
  <si>
    <t>107.1</t>
  </si>
  <si>
    <t>2024年莆田市城厢区中小学幼儿园公开招聘新任教师综合成绩公示（小学体育与健康教师）</t>
  </si>
  <si>
    <t>631924104879</t>
  </si>
  <si>
    <t>黄丽燕</t>
  </si>
  <si>
    <t>体育与健康</t>
  </si>
  <si>
    <t>112.1</t>
  </si>
  <si>
    <t>631924105017</t>
  </si>
  <si>
    <t>王丹丹</t>
  </si>
  <si>
    <t>福建医科大学</t>
  </si>
  <si>
    <t>2012-07</t>
  </si>
  <si>
    <t>99.5</t>
  </si>
  <si>
    <t>631924104940</t>
  </si>
  <si>
    <t>李栋星</t>
  </si>
  <si>
    <t>工商管理</t>
  </si>
  <si>
    <t>98.8</t>
  </si>
  <si>
    <t>631924104909</t>
  </si>
  <si>
    <t>宋东昌</t>
  </si>
  <si>
    <t>88.6</t>
  </si>
  <si>
    <t>631924104874</t>
  </si>
  <si>
    <t>唐斯仁</t>
  </si>
  <si>
    <t>红河学院</t>
  </si>
  <si>
    <t>93.7</t>
  </si>
  <si>
    <t>631924104928</t>
  </si>
  <si>
    <t>郑元英</t>
  </si>
  <si>
    <t>通信工程</t>
  </si>
  <si>
    <t>88.5</t>
  </si>
  <si>
    <t>631924104989</t>
  </si>
  <si>
    <t>曾奕清</t>
  </si>
  <si>
    <t>厦门华厦学院</t>
  </si>
  <si>
    <t>投资学</t>
  </si>
  <si>
    <t>85.0</t>
  </si>
  <si>
    <t>631924104981</t>
  </si>
  <si>
    <t>黄海涛</t>
  </si>
  <si>
    <t>85.7</t>
  </si>
  <si>
    <t>631924104936</t>
  </si>
  <si>
    <t>黄宗耀</t>
  </si>
  <si>
    <t>85.2</t>
  </si>
  <si>
    <t>2024年莆田市城厢区中小学幼儿园公开招聘新任教师综合成绩公示（小学信息科技教师）</t>
  </si>
  <si>
    <t>632024105116</t>
  </si>
  <si>
    <t>郑亮杰</t>
  </si>
  <si>
    <t>信息技术</t>
  </si>
  <si>
    <t>重庆大学城市科技学院</t>
  </si>
  <si>
    <t>软件工程</t>
  </si>
  <si>
    <t>99.8</t>
  </si>
  <si>
    <t>632024105182</t>
  </si>
  <si>
    <t>杨徽</t>
  </si>
  <si>
    <t>沈阳理工大学应用技术学院</t>
  </si>
  <si>
    <t>测控技术与仪器</t>
  </si>
  <si>
    <t>2013-07</t>
  </si>
  <si>
    <t>87.8</t>
  </si>
  <si>
    <t>632024105213</t>
  </si>
  <si>
    <t>肖丽琴</t>
  </si>
  <si>
    <t>83.2</t>
  </si>
  <si>
    <t>2024年莆田市城厢区中小学幼儿园公开招聘新任教师综合成绩公示（小学心理健康教育教师）</t>
  </si>
  <si>
    <t>632124105272</t>
  </si>
  <si>
    <t>王婧</t>
  </si>
  <si>
    <t>心理健康</t>
  </si>
  <si>
    <t>心理学</t>
  </si>
  <si>
    <t>114.2</t>
  </si>
  <si>
    <t>632124105264</t>
  </si>
  <si>
    <t>陈嘉荷</t>
  </si>
  <si>
    <t>632124105270</t>
  </si>
  <si>
    <t>林辉煌</t>
  </si>
  <si>
    <t>应用心理学</t>
  </si>
  <si>
    <t>2017-06</t>
  </si>
  <si>
    <t>632124105371</t>
  </si>
  <si>
    <t>陈媛</t>
  </si>
  <si>
    <t>97.9</t>
  </si>
  <si>
    <t>632124105256</t>
  </si>
  <si>
    <t>陈梦婷</t>
  </si>
  <si>
    <t>98.0</t>
  </si>
  <si>
    <t>632124105281</t>
  </si>
  <si>
    <t>柯凌亭</t>
  </si>
  <si>
    <t>96.4</t>
  </si>
  <si>
    <t>2024年莆田市城厢区中小学幼儿园公开招聘新任教师综合成绩公示（高中语文教师）</t>
  </si>
  <si>
    <t>633124105512</t>
  </si>
  <si>
    <t>吴书凝</t>
  </si>
  <si>
    <t>633124105490</t>
  </si>
  <si>
    <t>林茜</t>
  </si>
  <si>
    <t>赣南师范大学</t>
  </si>
  <si>
    <t>104.0</t>
  </si>
  <si>
    <t>633124105565</t>
  </si>
  <si>
    <t>刘艳</t>
  </si>
  <si>
    <t>633124105425</t>
  </si>
  <si>
    <t>佘嘉清</t>
  </si>
  <si>
    <t>廊坊师范学院</t>
  </si>
  <si>
    <t>101.4</t>
  </si>
  <si>
    <t>633124105503</t>
  </si>
  <si>
    <t>郑敬文</t>
  </si>
  <si>
    <t>郑州商学院</t>
  </si>
  <si>
    <t>103.3</t>
  </si>
  <si>
    <t>633124105702</t>
  </si>
  <si>
    <t>陈心灵</t>
  </si>
  <si>
    <t>96.2</t>
  </si>
  <si>
    <t>633124105640</t>
  </si>
  <si>
    <t>张雅萍</t>
  </si>
  <si>
    <t>福建理工大学</t>
  </si>
  <si>
    <t>87.5</t>
  </si>
  <si>
    <t>633124105818</t>
  </si>
  <si>
    <t>官超键</t>
  </si>
  <si>
    <t>广西民族师范学院</t>
  </si>
  <si>
    <t>78.2</t>
  </si>
  <si>
    <t>633124105779</t>
  </si>
  <si>
    <t>曾佳雯</t>
  </si>
  <si>
    <t>厦门大学嘉庚学院</t>
  </si>
  <si>
    <t>82.0</t>
  </si>
  <si>
    <t>二、注意事项：1、入围人员体检时间另行通知，请考生务必随时关注城厢区人民政府网—教育专栏—公告公示栏;
2、入围对象为综合成绩第1-5名考生。</t>
  </si>
  <si>
    <t>2024年莆田市城厢区中小学幼儿园公开招聘新任教师综合成绩公示（初中语文教师一）</t>
  </si>
  <si>
    <t>633124105483</t>
  </si>
  <si>
    <t>余紫敏</t>
  </si>
  <si>
    <t>114.1</t>
  </si>
  <si>
    <t>633124105553</t>
  </si>
  <si>
    <t>黄淼</t>
  </si>
  <si>
    <t>天津师范大学</t>
  </si>
  <si>
    <t>111.0</t>
  </si>
  <si>
    <t>633124105419</t>
  </si>
  <si>
    <t>张淑娜</t>
  </si>
  <si>
    <t>凯里学院</t>
  </si>
  <si>
    <t>汉语言文学文秘方向）</t>
  </si>
  <si>
    <t>2016-07</t>
  </si>
  <si>
    <t>112.8</t>
  </si>
  <si>
    <t>633124105667</t>
  </si>
  <si>
    <t>兰茂琪</t>
  </si>
  <si>
    <t>广西民族大学</t>
  </si>
  <si>
    <t>108.5</t>
  </si>
  <si>
    <t>633124105563</t>
  </si>
  <si>
    <t>黄雅涵</t>
  </si>
  <si>
    <t>108.9</t>
  </si>
  <si>
    <t>633124105600</t>
  </si>
  <si>
    <t>杜燕君</t>
  </si>
  <si>
    <t>湖州师范学院</t>
  </si>
  <si>
    <t>2011-06</t>
  </si>
  <si>
    <t>633124105620</t>
  </si>
  <si>
    <t>郑俊玲</t>
  </si>
  <si>
    <t>633124105507</t>
  </si>
  <si>
    <t>高超萍</t>
  </si>
  <si>
    <t>633124105674</t>
  </si>
  <si>
    <t>吴亭萱</t>
  </si>
  <si>
    <t>107.7</t>
  </si>
  <si>
    <t>633124105682</t>
  </si>
  <si>
    <t>蔡新颖</t>
  </si>
  <si>
    <t>633124105855</t>
  </si>
  <si>
    <t>郑少斌</t>
  </si>
  <si>
    <t>633124105775</t>
  </si>
  <si>
    <t>陈梅烨</t>
  </si>
  <si>
    <t>633124105554</t>
  </si>
  <si>
    <t>吴碧清</t>
  </si>
  <si>
    <t>98.7</t>
  </si>
  <si>
    <t>633124105767</t>
  </si>
  <si>
    <t>黄玲琦</t>
  </si>
  <si>
    <t>633124105710</t>
  </si>
  <si>
    <t>蔡燕金</t>
  </si>
  <si>
    <t>乐山师范学院</t>
  </si>
  <si>
    <t>对外汉语</t>
  </si>
  <si>
    <t>94.0</t>
  </si>
  <si>
    <t>2024年莆田市城厢区中小学幼儿园公开招聘新任教师综合成绩公示（初中语文教师二）</t>
  </si>
  <si>
    <t>633124105617</t>
  </si>
  <si>
    <t>林玲</t>
  </si>
  <si>
    <t>华侨大学</t>
  </si>
  <si>
    <t>国际经济与贸易</t>
  </si>
  <si>
    <t>114.5</t>
  </si>
  <si>
    <t>633124105630</t>
  </si>
  <si>
    <t>周思怡</t>
  </si>
  <si>
    <t>104.3</t>
  </si>
  <si>
    <t>633124105816</t>
  </si>
  <si>
    <t>吴晓芳</t>
  </si>
  <si>
    <t>金融学</t>
  </si>
  <si>
    <t>633124105724</t>
  </si>
  <si>
    <t>唐丹丹</t>
  </si>
  <si>
    <t>动画</t>
  </si>
  <si>
    <t>99.7</t>
  </si>
  <si>
    <t>633124105509</t>
  </si>
  <si>
    <t>程仲魁</t>
  </si>
  <si>
    <t>安徽财经大学</t>
  </si>
  <si>
    <t>贸易经济</t>
  </si>
  <si>
    <t>110.6</t>
  </si>
  <si>
    <t>2024年莆田市城厢区中小学幼儿园公开招聘新任教师综合成绩公示（高中数学教师）</t>
  </si>
  <si>
    <t>633224106244</t>
  </si>
  <si>
    <t>林婕</t>
  </si>
  <si>
    <t>数学与应用数学</t>
  </si>
  <si>
    <t>96.3</t>
  </si>
  <si>
    <t>633224106340</t>
  </si>
  <si>
    <t>许志雄</t>
  </si>
  <si>
    <t>99.6</t>
  </si>
  <si>
    <t>633224105970</t>
  </si>
  <si>
    <t>蔡梅芳</t>
  </si>
  <si>
    <t>漳州师范学院</t>
  </si>
  <si>
    <t>2010-06</t>
  </si>
  <si>
    <t>93.1</t>
  </si>
  <si>
    <t>633224106137</t>
  </si>
  <si>
    <t>林志鹏</t>
  </si>
  <si>
    <t>数学与应用数学（师范类）</t>
  </si>
  <si>
    <t>2024-05</t>
  </si>
  <si>
    <t>98.3</t>
  </si>
  <si>
    <t>633224106109</t>
  </si>
  <si>
    <t>陈烨霞</t>
  </si>
  <si>
    <t>92.8</t>
  </si>
  <si>
    <t>633224106020</t>
  </si>
  <si>
    <t>张佩君</t>
  </si>
  <si>
    <t>91.7</t>
  </si>
  <si>
    <t>633224106365</t>
  </si>
  <si>
    <t>张璟琦</t>
  </si>
  <si>
    <t>95.0</t>
  </si>
  <si>
    <t>633224106277</t>
  </si>
  <si>
    <t>蔡青青</t>
  </si>
  <si>
    <t>84.0</t>
  </si>
  <si>
    <t>633224106247</t>
  </si>
  <si>
    <t>陈曼玲</t>
  </si>
  <si>
    <t>81.4</t>
  </si>
  <si>
    <t>633224106160</t>
  </si>
  <si>
    <t>粟毫</t>
  </si>
  <si>
    <t>湖北科技学院</t>
  </si>
  <si>
    <t>82.6</t>
  </si>
  <si>
    <t>633224106306</t>
  </si>
  <si>
    <t>周碧冬</t>
  </si>
  <si>
    <t>75.4</t>
  </si>
  <si>
    <t>633224105993</t>
  </si>
  <si>
    <t>翁雪琼</t>
  </si>
  <si>
    <t>633224106174</t>
  </si>
  <si>
    <t>陈雪婧</t>
  </si>
  <si>
    <t>70.8</t>
  </si>
  <si>
    <t>2024年莆田市城厢区中小学幼儿园公开招聘新任教师综合成绩公示（初中数学教师一）</t>
  </si>
  <si>
    <t>633224106127</t>
  </si>
  <si>
    <t>李欢欢</t>
  </si>
  <si>
    <t>99.4</t>
  </si>
  <si>
    <t>633224106243</t>
  </si>
  <si>
    <t>陈梅</t>
  </si>
  <si>
    <t>信息与计算科学</t>
  </si>
  <si>
    <t>633224106375</t>
  </si>
  <si>
    <t>黄斌艳</t>
  </si>
  <si>
    <t>厦门理工学院</t>
  </si>
  <si>
    <t>633224106295</t>
  </si>
  <si>
    <t>许陈鑫</t>
  </si>
  <si>
    <t>102.4</t>
  </si>
  <si>
    <t>633224106307</t>
  </si>
  <si>
    <t>曾航</t>
  </si>
  <si>
    <t>数学与应用数学（师范）</t>
  </si>
  <si>
    <t>96.0</t>
  </si>
  <si>
    <t>633224106313</t>
  </si>
  <si>
    <t>朱雅萍</t>
  </si>
  <si>
    <t>宜春学院</t>
  </si>
  <si>
    <t>94.2</t>
  </si>
  <si>
    <t>633224106115</t>
  </si>
  <si>
    <t>柯玉娥</t>
  </si>
  <si>
    <t>633224106224</t>
  </si>
  <si>
    <t>胡一鸿</t>
  </si>
  <si>
    <t>95.3</t>
  </si>
  <si>
    <t>633224106025</t>
  </si>
  <si>
    <t>陈宇靖</t>
  </si>
  <si>
    <t>92.0</t>
  </si>
  <si>
    <t>633224106369</t>
  </si>
  <si>
    <t>吴嘉盈</t>
  </si>
  <si>
    <t>92.4</t>
  </si>
  <si>
    <t>633224106031</t>
  </si>
  <si>
    <t>杨萍萍</t>
  </si>
  <si>
    <t>91.9</t>
  </si>
  <si>
    <t>633224106304</t>
  </si>
  <si>
    <t>陈凡</t>
  </si>
  <si>
    <t>88.0</t>
  </si>
  <si>
    <t>633224106298</t>
  </si>
  <si>
    <t>倪怡楠</t>
  </si>
  <si>
    <t>82.1</t>
  </si>
  <si>
    <t>633224106021</t>
  </si>
  <si>
    <t>黄若岑</t>
  </si>
  <si>
    <t>80.3</t>
  </si>
  <si>
    <t>633224106089</t>
  </si>
  <si>
    <t>陈雅琳</t>
  </si>
  <si>
    <t>福州大学</t>
  </si>
  <si>
    <t>80.7</t>
  </si>
  <si>
    <t>633224106254</t>
  </si>
  <si>
    <t>高海波</t>
  </si>
  <si>
    <t>齐齐哈尔大学</t>
  </si>
  <si>
    <t>80.0</t>
  </si>
  <si>
    <t>633224106230</t>
  </si>
  <si>
    <t>陈嘉仪</t>
  </si>
  <si>
    <t>龙岩学院</t>
  </si>
  <si>
    <t>76.3</t>
  </si>
  <si>
    <t>633224106347</t>
  </si>
  <si>
    <t>方菲雨</t>
  </si>
  <si>
    <t>78.4</t>
  </si>
  <si>
    <t>633224105983</t>
  </si>
  <si>
    <t>郭少勇</t>
  </si>
  <si>
    <t>吉林师范大学博达学院</t>
  </si>
  <si>
    <t>72.2</t>
  </si>
  <si>
    <t>633224106019</t>
  </si>
  <si>
    <t>许佳婧</t>
  </si>
  <si>
    <t>72.3</t>
  </si>
  <si>
    <t>633224105922</t>
  </si>
  <si>
    <t>苏帆城</t>
  </si>
  <si>
    <t>70.3</t>
  </si>
  <si>
    <t>633224105893</t>
  </si>
  <si>
    <t>陈琳</t>
  </si>
  <si>
    <t>61.5</t>
  </si>
  <si>
    <t>633224106027</t>
  </si>
  <si>
    <t>郑易平</t>
  </si>
  <si>
    <t>58.3</t>
  </si>
  <si>
    <t>二、注意事项：1、入围人员体检时间另行通知，请考生务必随时关注城厢区人民政府网—教育专栏—公告公示栏;
2、入围对象为综合成绩第1-8名考生。</t>
  </si>
  <si>
    <t>2024年莆田市城厢区中小学幼儿园公开招聘新任教师综合成绩公示（初中数学教师二）</t>
  </si>
  <si>
    <t>633224106409</t>
  </si>
  <si>
    <t>肖凡</t>
  </si>
  <si>
    <t>四川师范大学</t>
  </si>
  <si>
    <t>电子信息工程</t>
  </si>
  <si>
    <t>114.0</t>
  </si>
  <si>
    <t>633224106419</t>
  </si>
  <si>
    <t>方宇淋</t>
  </si>
  <si>
    <t>生物工程</t>
  </si>
  <si>
    <t>95.7</t>
  </si>
  <si>
    <t>633224106410</t>
  </si>
  <si>
    <t>李云芳</t>
  </si>
  <si>
    <t>江西科技学院</t>
  </si>
  <si>
    <t>工程管理</t>
  </si>
  <si>
    <t>93.3</t>
  </si>
  <si>
    <t>633224106136</t>
  </si>
  <si>
    <t>林钦</t>
  </si>
  <si>
    <t>南京邮电大学</t>
  </si>
  <si>
    <t>应用统计学</t>
  </si>
  <si>
    <t>85.8</t>
  </si>
  <si>
    <t>633224106056</t>
  </si>
  <si>
    <t>林小丹</t>
  </si>
  <si>
    <t>旅游管理与服务教育</t>
  </si>
  <si>
    <t>87.1</t>
  </si>
  <si>
    <t>633224105870</t>
  </si>
  <si>
    <t>吴丽华</t>
  </si>
  <si>
    <t>85.4</t>
  </si>
  <si>
    <t>2024年莆田市城厢区中小学幼儿园公开招聘新任教师综合成绩公示（高中英语教师）</t>
  </si>
  <si>
    <t>633324106738</t>
  </si>
  <si>
    <t>郑诗蕙</t>
  </si>
  <si>
    <t>翻译</t>
  </si>
  <si>
    <t>120.3</t>
  </si>
  <si>
    <t>633324106630</t>
  </si>
  <si>
    <t>黄欣</t>
  </si>
  <si>
    <t>英语专业</t>
  </si>
  <si>
    <t>633324106600</t>
  </si>
  <si>
    <t>赖雅茹</t>
  </si>
  <si>
    <t>2017-07</t>
  </si>
  <si>
    <t>115.9</t>
  </si>
  <si>
    <t>633324106804</t>
  </si>
  <si>
    <t>游振华</t>
  </si>
  <si>
    <t>英语师范</t>
  </si>
  <si>
    <t>633324106553</t>
  </si>
  <si>
    <t>史彤彤</t>
  </si>
  <si>
    <t>江西科技师范大学</t>
  </si>
  <si>
    <t>633324106921</t>
  </si>
  <si>
    <t>徐静颖</t>
  </si>
  <si>
    <t>厦门大学</t>
  </si>
  <si>
    <t>633324106963</t>
  </si>
  <si>
    <t>张敏铭</t>
  </si>
  <si>
    <t>湖南工业大学</t>
  </si>
  <si>
    <t>英语翻译</t>
  </si>
  <si>
    <t>633324106760</t>
  </si>
  <si>
    <t>陈英旭</t>
  </si>
  <si>
    <t>633324106648</t>
  </si>
  <si>
    <t>朱晓娴</t>
  </si>
  <si>
    <t>111.8</t>
  </si>
  <si>
    <t>2024年莆田市城厢区中小学幼儿园公开招聘新任教师综合成绩公示（初中英语教师一）</t>
  </si>
  <si>
    <t>633324106644</t>
  </si>
  <si>
    <t>柯晓梅</t>
  </si>
  <si>
    <t>116.7</t>
  </si>
  <si>
    <t>633324106647</t>
  </si>
  <si>
    <t>林征</t>
  </si>
  <si>
    <t>113.8</t>
  </si>
  <si>
    <t>633324107111</t>
  </si>
  <si>
    <t>高吉琼</t>
  </si>
  <si>
    <t>633324106512</t>
  </si>
  <si>
    <t>大连外国语大学</t>
  </si>
  <si>
    <t>英语（国际关系）</t>
  </si>
  <si>
    <t>110.4</t>
  </si>
  <si>
    <t>633324106536</t>
  </si>
  <si>
    <t>黄荔丽</t>
  </si>
  <si>
    <t>英语（国际商务方向）</t>
  </si>
  <si>
    <t>633324106461</t>
  </si>
  <si>
    <t>陈艳芳</t>
  </si>
  <si>
    <t>633324106803</t>
  </si>
  <si>
    <t>张毓芹</t>
  </si>
  <si>
    <t>633324106914</t>
  </si>
  <si>
    <t>陈芬芬</t>
  </si>
  <si>
    <t>633324106839</t>
  </si>
  <si>
    <t>四川外国语大学重庆南方翻译学院</t>
  </si>
  <si>
    <t>633324106957</t>
  </si>
  <si>
    <t>刘丽靖</t>
  </si>
  <si>
    <t>106.3</t>
  </si>
  <si>
    <t>633324106908</t>
  </si>
  <si>
    <t>林惠彬</t>
  </si>
  <si>
    <t>633324106927</t>
  </si>
  <si>
    <t>刘梦婷</t>
  </si>
  <si>
    <t>633324107000</t>
  </si>
  <si>
    <t>刘莹娜</t>
  </si>
  <si>
    <t>106.9</t>
  </si>
  <si>
    <t>633324106750</t>
  </si>
  <si>
    <t>许敏敏</t>
  </si>
  <si>
    <t>633324107066</t>
  </si>
  <si>
    <t>2024年莆田市城厢区中小学幼儿园公开招聘新任教师综合成绩公示（初中英语教师二）</t>
  </si>
  <si>
    <t>633324106485</t>
  </si>
  <si>
    <t>黄梨娜</t>
  </si>
  <si>
    <t>633324107131</t>
  </si>
  <si>
    <t>梁素霞</t>
  </si>
  <si>
    <t>化学工程与工艺</t>
  </si>
  <si>
    <t>633324106727</t>
  </si>
  <si>
    <t>林佳璐</t>
  </si>
  <si>
    <t>梧州学院</t>
  </si>
  <si>
    <t>电子商务</t>
  </si>
  <si>
    <t>107.5</t>
  </si>
  <si>
    <t>633324106642</t>
  </si>
  <si>
    <t>陈敏</t>
  </si>
  <si>
    <t>衡阳师范学院</t>
  </si>
  <si>
    <t>633324106704</t>
  </si>
  <si>
    <t>李嘉杰</t>
  </si>
  <si>
    <t>教育学</t>
  </si>
  <si>
    <t>100.6</t>
  </si>
  <si>
    <t>633324106812</t>
  </si>
  <si>
    <t>李源</t>
  </si>
  <si>
    <t>南通大学</t>
  </si>
  <si>
    <t>硕士研究生</t>
  </si>
  <si>
    <t>现代教育技术</t>
  </si>
  <si>
    <t>97.1</t>
  </si>
  <si>
    <t>2024年莆田市城厢区中小学幼儿园公开招聘新任教师综合成绩公示（高中物理教师）</t>
  </si>
  <si>
    <t>633424107264</t>
  </si>
  <si>
    <t>黄露</t>
  </si>
  <si>
    <t>物理</t>
  </si>
  <si>
    <t>山东师范大学</t>
  </si>
  <si>
    <t>物理学（师范类）</t>
  </si>
  <si>
    <t>633424107147</t>
  </si>
  <si>
    <t>陈丽娟</t>
  </si>
  <si>
    <t>物理学</t>
  </si>
  <si>
    <t>81.9</t>
  </si>
  <si>
    <t>633424107181</t>
  </si>
  <si>
    <t>朱雨</t>
  </si>
  <si>
    <t>海南师范大学</t>
  </si>
  <si>
    <t>79.0</t>
  </si>
  <si>
    <t>633424107284</t>
  </si>
  <si>
    <t>温智伟</t>
  </si>
  <si>
    <t>69.9</t>
  </si>
  <si>
    <t>633424107153</t>
  </si>
  <si>
    <t>刘雨诺</t>
  </si>
  <si>
    <t>物理学（师范）</t>
  </si>
  <si>
    <t>65.1</t>
  </si>
  <si>
    <t>633424107324</t>
  </si>
  <si>
    <t>林一当</t>
  </si>
  <si>
    <t>东北师范大学</t>
  </si>
  <si>
    <t>材料物理</t>
  </si>
  <si>
    <t>57.9</t>
  </si>
  <si>
    <t>2024年莆田市城厢区中小学幼儿园公开招聘新任教师综合成绩公示（初中物理教师）</t>
  </si>
  <si>
    <t>633424107288</t>
  </si>
  <si>
    <t>李丫</t>
  </si>
  <si>
    <t>西华大学</t>
  </si>
  <si>
    <t>应用物理学</t>
  </si>
  <si>
    <t>82.9</t>
  </si>
  <si>
    <t>633424107246</t>
  </si>
  <si>
    <t>李凤梅</t>
  </si>
  <si>
    <t>河北师范大学</t>
  </si>
  <si>
    <t>81.0</t>
  </si>
  <si>
    <t>633424107152</t>
  </si>
  <si>
    <t>林昕</t>
  </si>
  <si>
    <t>西北师范大学</t>
  </si>
  <si>
    <t>68.7</t>
  </si>
  <si>
    <t>633424107293</t>
  </si>
  <si>
    <t>林明丽</t>
  </si>
  <si>
    <t>2011-07</t>
  </si>
  <si>
    <t>69.5</t>
  </si>
  <si>
    <t>633424107167</t>
  </si>
  <si>
    <t>魏双群</t>
  </si>
  <si>
    <t>忻州师范学院</t>
  </si>
  <si>
    <t>67.2</t>
  </si>
  <si>
    <t>633424107298</t>
  </si>
  <si>
    <t>张丽芳</t>
  </si>
  <si>
    <t>物理学类</t>
  </si>
  <si>
    <t>60.1</t>
  </si>
  <si>
    <t>633424107178</t>
  </si>
  <si>
    <t>邹明珠</t>
  </si>
  <si>
    <t>62.4</t>
  </si>
  <si>
    <t>2024年莆田市城厢区中小学幼儿园公开招聘新任教师综合成绩公示（高中化学教师）</t>
  </si>
  <si>
    <t>633524107394</t>
  </si>
  <si>
    <t>汪静</t>
  </si>
  <si>
    <t>化学</t>
  </si>
  <si>
    <t>应用化学（药学方向）</t>
  </si>
  <si>
    <t>633524107444</t>
  </si>
  <si>
    <t>林慧斌</t>
  </si>
  <si>
    <t>浙江师范大学</t>
  </si>
  <si>
    <t>633524107386</t>
  </si>
  <si>
    <t>贺云琴</t>
  </si>
  <si>
    <t>南京农业大学</t>
  </si>
  <si>
    <t>633524107367</t>
  </si>
  <si>
    <t>陈琦</t>
  </si>
  <si>
    <t>94.8</t>
  </si>
  <si>
    <t>633524107339</t>
  </si>
  <si>
    <t>郑宇婷</t>
  </si>
  <si>
    <t>86.3</t>
  </si>
  <si>
    <t>633524107474</t>
  </si>
  <si>
    <t>李雅钦</t>
  </si>
  <si>
    <t>2024年莆田市城厢区中小学幼儿园公开招聘新任教师综合成绩公示（初中化学教师）</t>
  </si>
  <si>
    <t>633524107390</t>
  </si>
  <si>
    <t>陈亚婉</t>
  </si>
  <si>
    <t>78.1</t>
  </si>
  <si>
    <t>633524107341</t>
  </si>
  <si>
    <t>林娟</t>
  </si>
  <si>
    <t>化学与环境科学应用化学专业</t>
  </si>
  <si>
    <t>70.0</t>
  </si>
  <si>
    <t>633524107467</t>
  </si>
  <si>
    <t>谢焕丹</t>
  </si>
  <si>
    <t>化学（师范）</t>
  </si>
  <si>
    <t>71.2</t>
  </si>
  <si>
    <t>2024年莆田市城厢区中小学幼儿园公开招聘新任教师综合成绩公示（高中生物教师）</t>
  </si>
  <si>
    <t>633624107625</t>
  </si>
  <si>
    <t>吴晓微</t>
  </si>
  <si>
    <t>生物</t>
  </si>
  <si>
    <t>广州医科大学</t>
  </si>
  <si>
    <t>生物医学工程</t>
  </si>
  <si>
    <t>633624107547</t>
  </si>
  <si>
    <t>姚玢妍</t>
  </si>
  <si>
    <t>生物与医药</t>
  </si>
  <si>
    <t>102.2</t>
  </si>
  <si>
    <t>633624107493</t>
  </si>
  <si>
    <t>范秀玲</t>
  </si>
  <si>
    <t>生物科学</t>
  </si>
  <si>
    <t>633624107495</t>
  </si>
  <si>
    <t>杨礼清</t>
  </si>
  <si>
    <t>生物科学（师范）</t>
  </si>
  <si>
    <t>89.6</t>
  </si>
  <si>
    <t>633624107546</t>
  </si>
  <si>
    <t>程冰清</t>
  </si>
  <si>
    <t>87.2</t>
  </si>
  <si>
    <t>633624107575</t>
  </si>
  <si>
    <t>林世璠</t>
  </si>
  <si>
    <t>生物技术</t>
  </si>
  <si>
    <t>82.8</t>
  </si>
  <si>
    <t>633624107552</t>
  </si>
  <si>
    <t>李煌</t>
  </si>
  <si>
    <t>哈尔滨师范大学</t>
  </si>
  <si>
    <t>79.8</t>
  </si>
  <si>
    <t>633624107643</t>
  </si>
  <si>
    <t>陈巧滨</t>
  </si>
  <si>
    <t>633624107583</t>
  </si>
  <si>
    <t>朱盈萱</t>
  </si>
  <si>
    <t>75.8</t>
  </si>
  <si>
    <t>2024年莆田市城厢区中小学幼儿园公开招聘新任教师综合成绩公示（初中生物教师）</t>
  </si>
  <si>
    <t>633624107548</t>
  </si>
  <si>
    <t>郭虹</t>
  </si>
  <si>
    <t>福建省漳州师范学院</t>
  </si>
  <si>
    <t>107.0</t>
  </si>
  <si>
    <t>633624107586</t>
  </si>
  <si>
    <t>吴思瑶</t>
  </si>
  <si>
    <t>102.7</t>
  </si>
  <si>
    <t>633624107562</t>
  </si>
  <si>
    <t>林杰凤</t>
  </si>
  <si>
    <t>88.8</t>
  </si>
  <si>
    <t>633624107569</t>
  </si>
  <si>
    <t>张嘉敏</t>
  </si>
  <si>
    <t>2024年莆田市城厢区中小学幼儿园公开招聘新任教师综合成绩公示（高中思想政治教师）</t>
  </si>
  <si>
    <t>633724107822</t>
  </si>
  <si>
    <t>徐雪洁</t>
  </si>
  <si>
    <t>思想政治</t>
  </si>
  <si>
    <t>西安工业大学</t>
  </si>
  <si>
    <t>马克思主义基本原理</t>
  </si>
  <si>
    <t>98.9</t>
  </si>
  <si>
    <t>633724107842</t>
  </si>
  <si>
    <t>黄思琪</t>
  </si>
  <si>
    <t>高中政治</t>
  </si>
  <si>
    <t>学科教学（思政）</t>
  </si>
  <si>
    <t>633724107904</t>
  </si>
  <si>
    <t>黄佳丽</t>
  </si>
  <si>
    <t>政治学与行政学</t>
  </si>
  <si>
    <t>84.4</t>
  </si>
  <si>
    <t>2024年莆田市城厢区中小学幼儿园公开招聘新任教师综合成绩公示（初中历史教师）</t>
  </si>
  <si>
    <t>633824108098</t>
  </si>
  <si>
    <t>吴婷菁</t>
  </si>
  <si>
    <t>历史</t>
  </si>
  <si>
    <t>历史学</t>
  </si>
  <si>
    <t>112.3</t>
  </si>
  <si>
    <t>633824108053</t>
  </si>
  <si>
    <t>吴华梅</t>
  </si>
  <si>
    <t>重庆师范大学</t>
  </si>
  <si>
    <t>历史学（师范）</t>
  </si>
  <si>
    <t>110.1</t>
  </si>
  <si>
    <t>633824108122</t>
  </si>
  <si>
    <t>卓思涛</t>
  </si>
  <si>
    <t>633824108071</t>
  </si>
  <si>
    <t>方琳</t>
  </si>
  <si>
    <t>周口师范学院</t>
  </si>
  <si>
    <t>633824108035</t>
  </si>
  <si>
    <t>吕昕芮</t>
  </si>
  <si>
    <t>历史系历史学</t>
  </si>
  <si>
    <t>98.5</t>
  </si>
  <si>
    <t>633824107970</t>
  </si>
  <si>
    <t>蔡依琳</t>
  </si>
  <si>
    <t>98.6</t>
  </si>
  <si>
    <t>633824108092</t>
  </si>
  <si>
    <t>董艳萍</t>
  </si>
  <si>
    <t>盐城师范学院</t>
  </si>
  <si>
    <t>96.7</t>
  </si>
  <si>
    <t>633824108104</t>
  </si>
  <si>
    <t>蔡瑶霞</t>
  </si>
  <si>
    <t>633824108090</t>
  </si>
  <si>
    <t>刘芳茗</t>
  </si>
  <si>
    <t>77.6</t>
  </si>
  <si>
    <t>633824108005</t>
  </si>
  <si>
    <t>林雅莹</t>
  </si>
  <si>
    <t>73.5</t>
  </si>
  <si>
    <t>633824108125</t>
  </si>
  <si>
    <t>李艳芳</t>
  </si>
  <si>
    <t>78.9</t>
  </si>
  <si>
    <t>二、注意事项：1、入围人员体检时间另行通知，请考生务必随时关注城厢区人民政府网—教育专栏—公告公示栏;
2、入围对象为综合成绩第1-4名考生。</t>
  </si>
  <si>
    <t>2024年莆田市城厢区中小学幼儿园公开招聘新任教师综合成绩公示（高中地理教师）</t>
  </si>
  <si>
    <t>633924108141</t>
  </si>
  <si>
    <t>陈红娣</t>
  </si>
  <si>
    <t>地理</t>
  </si>
  <si>
    <t>阜阳师范大学</t>
  </si>
  <si>
    <t>人文地理与城乡规划</t>
  </si>
  <si>
    <t>633924108276</t>
  </si>
  <si>
    <t>林尧</t>
  </si>
  <si>
    <t>633924108213</t>
  </si>
  <si>
    <t>陈山</t>
  </si>
  <si>
    <t>福建师范大学地理科学学院</t>
  </si>
  <si>
    <t>地理科学</t>
  </si>
  <si>
    <t>85.5</t>
  </si>
  <si>
    <t>633924108164</t>
  </si>
  <si>
    <t>郑雪冬</t>
  </si>
  <si>
    <t>78.5</t>
  </si>
  <si>
    <t>2024年莆田市城厢区中小学幼儿园公开招聘新任教师综合成绩公示（初中地理教师）</t>
  </si>
  <si>
    <t>633924108259</t>
  </si>
  <si>
    <t>陈佩鑫</t>
  </si>
  <si>
    <t>地理科学（师范）专业</t>
  </si>
  <si>
    <t>633924108220</t>
  </si>
  <si>
    <t>高焕</t>
  </si>
  <si>
    <t>江西师范大学</t>
  </si>
  <si>
    <t>地理科学（师范）</t>
  </si>
  <si>
    <t>633924108173</t>
  </si>
  <si>
    <t>关青云</t>
  </si>
  <si>
    <t>山西师范大学</t>
  </si>
  <si>
    <t>95.6</t>
  </si>
  <si>
    <t>633924108200</t>
  </si>
  <si>
    <t>林心悦</t>
  </si>
  <si>
    <t>90.7</t>
  </si>
  <si>
    <t>633924108243</t>
  </si>
  <si>
    <t>高燕琴</t>
  </si>
  <si>
    <t>资源环境与城乡规划管理</t>
  </si>
  <si>
    <t>2024年莆田市城厢区中小学幼儿园公开招聘新任教师综合成绩公示（初中美术教师）</t>
  </si>
  <si>
    <t>634424108459</t>
  </si>
  <si>
    <t>翁邹君</t>
  </si>
  <si>
    <t>634424108585</t>
  </si>
  <si>
    <t>梁珂珂</t>
  </si>
  <si>
    <t>工艺美术</t>
  </si>
  <si>
    <t>634424108598</t>
  </si>
  <si>
    <t>林小烨</t>
  </si>
  <si>
    <t>美术学</t>
  </si>
  <si>
    <t>2024年莆田市城厢区中小学幼儿园公开招聘新任教师综合成绩公示（高中体育与健康教师一）</t>
  </si>
  <si>
    <t>634524108661</t>
  </si>
  <si>
    <t>樊威</t>
  </si>
  <si>
    <t>体育教育</t>
  </si>
  <si>
    <t>116.6</t>
  </si>
  <si>
    <t>634524108716</t>
  </si>
  <si>
    <t>许煌峰</t>
  </si>
  <si>
    <t>107.8</t>
  </si>
  <si>
    <t>634524108833</t>
  </si>
  <si>
    <t>林奇智</t>
  </si>
  <si>
    <t>华东交通大学理工学院</t>
  </si>
  <si>
    <t>98.1</t>
  </si>
  <si>
    <t>2024年莆田市城厢区中小学幼儿园公开招聘新任教师综合成绩公示（高中体育与健康教师二）</t>
  </si>
  <si>
    <t>634524108767</t>
  </si>
  <si>
    <t>黄坤</t>
  </si>
  <si>
    <t>82.7</t>
  </si>
  <si>
    <t>2024年莆田市城厢区中小学幼儿园公开招聘新任教师综合成绩公示（初中体育与健康教师）</t>
  </si>
  <si>
    <t>634524108906</t>
  </si>
  <si>
    <t>陈侨联</t>
  </si>
  <si>
    <t>118.4</t>
  </si>
  <si>
    <t>634524108854</t>
  </si>
  <si>
    <t>洪志高</t>
  </si>
  <si>
    <t>重庆邮电大学</t>
  </si>
  <si>
    <t>社会体育指导与管理</t>
  </si>
  <si>
    <t>96.8</t>
  </si>
  <si>
    <t>634524108797</t>
  </si>
  <si>
    <t>陈明辉</t>
  </si>
  <si>
    <t>634524109075</t>
  </si>
  <si>
    <t>黄重兴</t>
  </si>
  <si>
    <t>63.0</t>
  </si>
  <si>
    <t>634524108743</t>
  </si>
  <si>
    <t>阮任怡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</si>
</sst>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00000_ "/>
  </numFmts>
  <fonts count="30">
    <font>
      <sz val="10"/>
      <name val="Arial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4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/>
    <xf numFmtId="177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left" vertical="center"/>
    </xf>
    <xf numFmtId="0" fontId="8" fillId="0" borderId="0" xfId="49" applyFont="1" applyAlignment="1">
      <alignment horizontal="left" wrapText="1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8" fillId="0" borderId="1" xfId="49" applyNumberFormat="1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2" xfId="49" applyFont="1" applyBorder="1" applyAlignment="1">
      <alignment horizontal="center"/>
    </xf>
    <xf numFmtId="0" fontId="8" fillId="0" borderId="3" xfId="49" applyFont="1" applyBorder="1" applyAlignment="1">
      <alignment horizontal="center"/>
    </xf>
    <xf numFmtId="0" fontId="8" fillId="0" borderId="0" xfId="49" applyFont="1" applyBorder="1" applyAlignment="1">
      <alignment horizontal="center" vertical="center"/>
    </xf>
    <xf numFmtId="0" fontId="8" fillId="0" borderId="0" xfId="49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49" applyFont="1" applyAlignment="1">
      <alignment horizontal="left"/>
    </xf>
    <xf numFmtId="0" fontId="8" fillId="0" borderId="4" xfId="49" applyFont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49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49" applyFont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8" fillId="0" borderId="0" xfId="49" applyFont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5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7"/>
  <sheetViews>
    <sheetView workbookViewId="0">
      <selection activeCell="D6" sqref="D6"/>
    </sheetView>
  </sheetViews>
  <sheetFormatPr defaultColWidth="9.14285714285714" defaultRowHeight="12.75"/>
  <cols>
    <col min="1" max="4" width="4.57142857142857" customWidth="1"/>
    <col min="5" max="5" width="4" customWidth="1"/>
    <col min="6" max="6" width="13.8571428571429" customWidth="1"/>
    <col min="7" max="7" width="7.42857142857143" customWidth="1"/>
    <col min="8" max="8" width="4.57142857142857" customWidth="1"/>
    <col min="9" max="9" width="9.14285714285714" customWidth="1"/>
    <col min="10" max="10" width="7.85714285714286" customWidth="1"/>
    <col min="11" max="14" width="9.14285714285714" customWidth="1"/>
    <col min="15" max="15" width="8.57142857142857" style="1" customWidth="1"/>
    <col min="16" max="17" width="8" style="1" customWidth="1"/>
    <col min="18" max="21" width="8.71428571428571" style="4" customWidth="1"/>
    <col min="22" max="22" width="8.57142857142857" style="4" customWidth="1"/>
    <col min="23" max="23" width="9.28571428571429" style="4" customWidth="1"/>
    <col min="24" max="25" width="9.14285714285714" style="4"/>
    <col min="26" max="26" width="8.71428571428571" customWidth="1"/>
  </cols>
  <sheetData>
    <row r="1" ht="41.1" customHeight="1" spans="1:2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6.1" customHeight="1" spans="1:26">
      <c r="A2" s="6" t="s">
        <v>1</v>
      </c>
      <c r="B2" s="6"/>
      <c r="C2" s="6"/>
      <c r="D2" s="6"/>
      <c r="E2" s="6"/>
      <c r="F2" s="6" t="s">
        <v>2</v>
      </c>
      <c r="G2" s="6" t="s">
        <v>3</v>
      </c>
      <c r="H2" s="6" t="s">
        <v>4</v>
      </c>
      <c r="I2" s="7" t="s">
        <v>5</v>
      </c>
      <c r="J2" s="8"/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/>
      <c r="Q2" s="6"/>
      <c r="R2" s="23" t="s">
        <v>11</v>
      </c>
      <c r="S2" s="23"/>
      <c r="T2" s="23"/>
      <c r="U2" s="23"/>
      <c r="V2" s="23"/>
      <c r="W2" s="23"/>
      <c r="X2" s="23"/>
      <c r="Y2" s="23" t="s">
        <v>12</v>
      </c>
      <c r="Z2" s="38" t="s">
        <v>13</v>
      </c>
    </row>
    <row r="3" ht="36" spans="1:26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9"/>
      <c r="G3" s="9"/>
      <c r="H3" s="9"/>
      <c r="I3" s="9" t="s">
        <v>19</v>
      </c>
      <c r="J3" s="9" t="s">
        <v>20</v>
      </c>
      <c r="K3" s="9"/>
      <c r="L3" s="9"/>
      <c r="M3" s="9"/>
      <c r="N3" s="9"/>
      <c r="O3" s="24" t="s">
        <v>21</v>
      </c>
      <c r="P3" s="20" t="s">
        <v>22</v>
      </c>
      <c r="Q3" s="6" t="s">
        <v>23</v>
      </c>
      <c r="R3" s="26" t="s">
        <v>14</v>
      </c>
      <c r="S3" s="26" t="s">
        <v>15</v>
      </c>
      <c r="T3" s="26" t="s">
        <v>16</v>
      </c>
      <c r="U3" s="26" t="s">
        <v>17</v>
      </c>
      <c r="V3" s="26" t="s">
        <v>18</v>
      </c>
      <c r="W3" s="26" t="s">
        <v>24</v>
      </c>
      <c r="X3" s="26" t="s">
        <v>25</v>
      </c>
      <c r="Y3" s="27"/>
      <c r="Z3" s="39"/>
    </row>
    <row r="4" ht="35.1" customHeight="1" spans="1:26">
      <c r="A4" s="80">
        <v>9</v>
      </c>
      <c r="B4" s="80">
        <v>6</v>
      </c>
      <c r="C4" s="80">
        <v>6</v>
      </c>
      <c r="D4" s="80">
        <v>1</v>
      </c>
      <c r="E4" s="81">
        <v>1</v>
      </c>
      <c r="F4" s="11" t="s">
        <v>26</v>
      </c>
      <c r="G4" s="11" t="s">
        <v>27</v>
      </c>
      <c r="H4" s="11" t="s">
        <v>28</v>
      </c>
      <c r="I4" s="12" t="s">
        <v>29</v>
      </c>
      <c r="J4" s="12" t="s">
        <v>30</v>
      </c>
      <c r="K4" s="83" t="s">
        <v>31</v>
      </c>
      <c r="L4" s="12" t="s">
        <v>32</v>
      </c>
      <c r="M4" s="84" t="s">
        <v>33</v>
      </c>
      <c r="N4" s="11" t="s">
        <v>34</v>
      </c>
      <c r="O4" s="11" t="s">
        <v>35</v>
      </c>
      <c r="P4" s="28">
        <v>78</v>
      </c>
      <c r="Q4" s="22">
        <v>39</v>
      </c>
      <c r="R4" s="27">
        <v>17.38</v>
      </c>
      <c r="S4" s="27">
        <v>17.26</v>
      </c>
      <c r="T4" s="27">
        <v>17.6</v>
      </c>
      <c r="U4" s="27">
        <v>18</v>
      </c>
      <c r="V4" s="27">
        <v>18.4</v>
      </c>
      <c r="W4" s="27">
        <v>88.64</v>
      </c>
      <c r="X4" s="27">
        <v>44.32</v>
      </c>
      <c r="Y4" s="27">
        <f t="shared" ref="Y4:Y15" si="0">X4+Q4</f>
        <v>83.32</v>
      </c>
      <c r="Z4" s="39">
        <v>1</v>
      </c>
    </row>
    <row r="5" ht="35.1" customHeight="1" spans="1:26">
      <c r="A5" s="80">
        <v>4</v>
      </c>
      <c r="B5" s="80">
        <v>12</v>
      </c>
      <c r="C5" s="80">
        <v>12</v>
      </c>
      <c r="D5" s="80">
        <v>3</v>
      </c>
      <c r="E5" s="81">
        <v>3</v>
      </c>
      <c r="F5" s="11" t="s">
        <v>36</v>
      </c>
      <c r="G5" s="11" t="s">
        <v>37</v>
      </c>
      <c r="H5" s="11" t="s">
        <v>28</v>
      </c>
      <c r="I5" s="12" t="s">
        <v>29</v>
      </c>
      <c r="J5" s="12" t="s">
        <v>30</v>
      </c>
      <c r="K5" s="83" t="s">
        <v>38</v>
      </c>
      <c r="L5" s="12" t="s">
        <v>39</v>
      </c>
      <c r="M5" s="84" t="s">
        <v>33</v>
      </c>
      <c r="N5" s="11" t="s">
        <v>40</v>
      </c>
      <c r="O5" s="11" t="s">
        <v>41</v>
      </c>
      <c r="P5" s="28">
        <v>76.47</v>
      </c>
      <c r="Q5" s="22">
        <v>38.24</v>
      </c>
      <c r="R5" s="27">
        <v>17.2</v>
      </c>
      <c r="S5" s="27">
        <v>16.86</v>
      </c>
      <c r="T5" s="27">
        <v>17.1</v>
      </c>
      <c r="U5" s="27">
        <v>17.16</v>
      </c>
      <c r="V5" s="27">
        <v>17.3</v>
      </c>
      <c r="W5" s="27">
        <v>85.62</v>
      </c>
      <c r="X5" s="27">
        <v>42.81</v>
      </c>
      <c r="Y5" s="27">
        <f t="shared" si="0"/>
        <v>81.05</v>
      </c>
      <c r="Z5" s="39">
        <v>2</v>
      </c>
    </row>
    <row r="6" ht="35.1" customHeight="1" spans="1:26">
      <c r="A6" s="80">
        <v>3</v>
      </c>
      <c r="B6" s="80">
        <v>3</v>
      </c>
      <c r="C6" s="80">
        <v>3</v>
      </c>
      <c r="D6" s="80">
        <v>9</v>
      </c>
      <c r="E6" s="81">
        <v>9</v>
      </c>
      <c r="F6" s="11" t="s">
        <v>42</v>
      </c>
      <c r="G6" s="11" t="s">
        <v>43</v>
      </c>
      <c r="H6" s="11" t="s">
        <v>28</v>
      </c>
      <c r="I6" s="12" t="s">
        <v>29</v>
      </c>
      <c r="J6" s="12" t="s">
        <v>30</v>
      </c>
      <c r="K6" s="83" t="s">
        <v>44</v>
      </c>
      <c r="L6" s="12" t="s">
        <v>39</v>
      </c>
      <c r="M6" s="84" t="s">
        <v>33</v>
      </c>
      <c r="N6" s="11" t="s">
        <v>45</v>
      </c>
      <c r="O6" s="11" t="s">
        <v>46</v>
      </c>
      <c r="P6" s="28">
        <v>74.4</v>
      </c>
      <c r="Q6" s="22">
        <v>37.2</v>
      </c>
      <c r="R6" s="27">
        <v>16.2</v>
      </c>
      <c r="S6" s="27">
        <v>17.3</v>
      </c>
      <c r="T6" s="27">
        <v>17</v>
      </c>
      <c r="U6" s="27">
        <v>18.2</v>
      </c>
      <c r="V6" s="27">
        <v>18.72</v>
      </c>
      <c r="W6" s="27">
        <v>87.42</v>
      </c>
      <c r="X6" s="27">
        <v>43.71</v>
      </c>
      <c r="Y6" s="27">
        <f t="shared" si="0"/>
        <v>80.91</v>
      </c>
      <c r="Z6" s="39">
        <v>3</v>
      </c>
    </row>
    <row r="7" ht="35.1" customHeight="1" spans="1:26">
      <c r="A7" s="80">
        <v>8</v>
      </c>
      <c r="B7" s="80">
        <v>4</v>
      </c>
      <c r="C7" s="80">
        <v>4</v>
      </c>
      <c r="D7" s="80">
        <v>5</v>
      </c>
      <c r="E7" s="81">
        <v>5</v>
      </c>
      <c r="F7" s="11" t="s">
        <v>47</v>
      </c>
      <c r="G7" s="11" t="s">
        <v>48</v>
      </c>
      <c r="H7" s="11" t="s">
        <v>28</v>
      </c>
      <c r="I7" s="12" t="s">
        <v>29</v>
      </c>
      <c r="J7" s="12" t="s">
        <v>30</v>
      </c>
      <c r="K7" s="83" t="s">
        <v>49</v>
      </c>
      <c r="L7" s="12" t="s">
        <v>39</v>
      </c>
      <c r="M7" s="84" t="s">
        <v>33</v>
      </c>
      <c r="N7" s="11" t="s">
        <v>50</v>
      </c>
      <c r="O7" s="11" t="s">
        <v>51</v>
      </c>
      <c r="P7" s="28">
        <v>74.13</v>
      </c>
      <c r="Q7" s="22">
        <v>37.07</v>
      </c>
      <c r="R7" s="27">
        <v>15.16</v>
      </c>
      <c r="S7" s="27">
        <v>16</v>
      </c>
      <c r="T7" s="27">
        <v>15.8</v>
      </c>
      <c r="U7" s="27">
        <v>18.36</v>
      </c>
      <c r="V7" s="27">
        <v>17.36</v>
      </c>
      <c r="W7" s="27">
        <v>82.68</v>
      </c>
      <c r="X7" s="27">
        <v>41.34</v>
      </c>
      <c r="Y7" s="27">
        <f t="shared" si="0"/>
        <v>78.41</v>
      </c>
      <c r="Z7" s="39">
        <v>4</v>
      </c>
    </row>
    <row r="8" ht="35.1" customHeight="1" spans="1:26">
      <c r="A8" s="80">
        <v>2</v>
      </c>
      <c r="B8" s="80">
        <v>9</v>
      </c>
      <c r="C8" s="80">
        <v>9</v>
      </c>
      <c r="D8" s="80">
        <v>10</v>
      </c>
      <c r="E8" s="81">
        <v>10</v>
      </c>
      <c r="F8" s="11" t="s">
        <v>52</v>
      </c>
      <c r="G8" s="11" t="s">
        <v>53</v>
      </c>
      <c r="H8" s="11" t="s">
        <v>28</v>
      </c>
      <c r="I8" s="12" t="s">
        <v>29</v>
      </c>
      <c r="J8" s="12" t="s">
        <v>30</v>
      </c>
      <c r="K8" s="83" t="s">
        <v>54</v>
      </c>
      <c r="L8" s="12" t="s">
        <v>32</v>
      </c>
      <c r="M8" s="84" t="s">
        <v>33</v>
      </c>
      <c r="N8" s="11" t="s">
        <v>40</v>
      </c>
      <c r="O8" s="11" t="s">
        <v>55</v>
      </c>
      <c r="P8" s="28">
        <v>77.13</v>
      </c>
      <c r="Q8" s="22">
        <v>38.57</v>
      </c>
      <c r="R8" s="27">
        <v>17.96</v>
      </c>
      <c r="S8" s="27">
        <v>15.02</v>
      </c>
      <c r="T8" s="27">
        <v>12.8</v>
      </c>
      <c r="U8" s="27">
        <v>16.96</v>
      </c>
      <c r="V8" s="27">
        <v>16.48</v>
      </c>
      <c r="W8" s="27">
        <v>79.22</v>
      </c>
      <c r="X8" s="27">
        <v>39.61</v>
      </c>
      <c r="Y8" s="27">
        <f t="shared" si="0"/>
        <v>78.18</v>
      </c>
      <c r="Z8" s="39">
        <v>5</v>
      </c>
    </row>
    <row r="9" ht="35.1" customHeight="1" spans="1:26">
      <c r="A9" s="80">
        <v>6</v>
      </c>
      <c r="B9" s="80">
        <v>5</v>
      </c>
      <c r="C9" s="80">
        <v>5</v>
      </c>
      <c r="D9" s="80">
        <v>2</v>
      </c>
      <c r="E9" s="81">
        <v>2</v>
      </c>
      <c r="F9" s="11" t="s">
        <v>56</v>
      </c>
      <c r="G9" s="11" t="s">
        <v>57</v>
      </c>
      <c r="H9" s="11" t="s">
        <v>28</v>
      </c>
      <c r="I9" s="12" t="s">
        <v>29</v>
      </c>
      <c r="J9" s="12" t="s">
        <v>30</v>
      </c>
      <c r="K9" s="83" t="s">
        <v>54</v>
      </c>
      <c r="L9" s="12" t="s">
        <v>32</v>
      </c>
      <c r="M9" s="84" t="s">
        <v>33</v>
      </c>
      <c r="N9" s="11" t="s">
        <v>58</v>
      </c>
      <c r="O9" s="11" t="s">
        <v>59</v>
      </c>
      <c r="P9" s="28">
        <v>75.4</v>
      </c>
      <c r="Q9" s="22">
        <v>37.7</v>
      </c>
      <c r="R9" s="27">
        <v>18.9</v>
      </c>
      <c r="S9" s="27">
        <v>13</v>
      </c>
      <c r="T9" s="27">
        <v>13.7</v>
      </c>
      <c r="U9" s="27">
        <v>17.9</v>
      </c>
      <c r="V9" s="27">
        <v>17.46</v>
      </c>
      <c r="W9" s="27">
        <v>80.96</v>
      </c>
      <c r="X9" s="27">
        <v>40.48</v>
      </c>
      <c r="Y9" s="27">
        <f t="shared" si="0"/>
        <v>78.18</v>
      </c>
      <c r="Z9" s="39">
        <v>6</v>
      </c>
    </row>
    <row r="10" ht="35.1" customHeight="1" spans="1:26">
      <c r="A10" s="80">
        <v>5</v>
      </c>
      <c r="B10" s="80">
        <v>2</v>
      </c>
      <c r="C10" s="80">
        <v>2</v>
      </c>
      <c r="D10" s="80">
        <v>8</v>
      </c>
      <c r="E10" s="81">
        <v>8</v>
      </c>
      <c r="F10" s="11" t="s">
        <v>60</v>
      </c>
      <c r="G10" s="11" t="s">
        <v>61</v>
      </c>
      <c r="H10" s="11" t="s">
        <v>28</v>
      </c>
      <c r="I10" s="12" t="s">
        <v>29</v>
      </c>
      <c r="J10" s="12" t="s">
        <v>30</v>
      </c>
      <c r="K10" s="83" t="s">
        <v>62</v>
      </c>
      <c r="L10" s="12" t="s">
        <v>32</v>
      </c>
      <c r="M10" s="84" t="s">
        <v>33</v>
      </c>
      <c r="N10" s="11" t="s">
        <v>45</v>
      </c>
      <c r="O10" s="11" t="s">
        <v>63</v>
      </c>
      <c r="P10" s="28">
        <v>75.73</v>
      </c>
      <c r="Q10" s="22">
        <v>37.87</v>
      </c>
      <c r="R10" s="27">
        <v>16.06</v>
      </c>
      <c r="S10" s="27">
        <v>15.7</v>
      </c>
      <c r="T10" s="27">
        <v>14.3</v>
      </c>
      <c r="U10" s="27">
        <v>17.52</v>
      </c>
      <c r="V10" s="27">
        <v>16.4</v>
      </c>
      <c r="W10" s="27">
        <v>79.98</v>
      </c>
      <c r="X10" s="27">
        <v>39.99</v>
      </c>
      <c r="Y10" s="27">
        <f t="shared" si="0"/>
        <v>77.86</v>
      </c>
      <c r="Z10" s="39">
        <v>7</v>
      </c>
    </row>
    <row r="11" ht="35.1" customHeight="1" spans="1:26">
      <c r="A11" s="80">
        <v>10</v>
      </c>
      <c r="B11" s="80">
        <v>1</v>
      </c>
      <c r="C11" s="80">
        <v>1</v>
      </c>
      <c r="D11" s="80">
        <v>7</v>
      </c>
      <c r="E11" s="81">
        <v>7</v>
      </c>
      <c r="F11" s="11" t="s">
        <v>64</v>
      </c>
      <c r="G11" s="11" t="s">
        <v>65</v>
      </c>
      <c r="H11" s="11" t="s">
        <v>28</v>
      </c>
      <c r="I11" s="12" t="s">
        <v>29</v>
      </c>
      <c r="J11" s="12" t="s">
        <v>30</v>
      </c>
      <c r="K11" s="83" t="s">
        <v>66</v>
      </c>
      <c r="L11" s="12" t="s">
        <v>32</v>
      </c>
      <c r="M11" s="84" t="s">
        <v>33</v>
      </c>
      <c r="N11" s="11" t="s">
        <v>34</v>
      </c>
      <c r="O11" s="11" t="s">
        <v>67</v>
      </c>
      <c r="P11" s="28">
        <v>77</v>
      </c>
      <c r="Q11" s="22">
        <v>38.5</v>
      </c>
      <c r="R11" s="27">
        <v>15.76</v>
      </c>
      <c r="S11" s="27">
        <v>14.56</v>
      </c>
      <c r="T11" s="27">
        <v>14.66</v>
      </c>
      <c r="U11" s="27">
        <v>16.6</v>
      </c>
      <c r="V11" s="27">
        <v>16.74</v>
      </c>
      <c r="W11" s="27">
        <v>78.32</v>
      </c>
      <c r="X11" s="27">
        <v>39.16</v>
      </c>
      <c r="Y11" s="27">
        <f t="shared" si="0"/>
        <v>77.66</v>
      </c>
      <c r="Z11" s="39">
        <v>8</v>
      </c>
    </row>
    <row r="12" ht="35.1" customHeight="1" spans="1:26">
      <c r="A12" s="80">
        <v>11</v>
      </c>
      <c r="B12" s="80">
        <v>8</v>
      </c>
      <c r="C12" s="80">
        <v>8</v>
      </c>
      <c r="D12" s="80">
        <v>12</v>
      </c>
      <c r="E12" s="81">
        <v>12</v>
      </c>
      <c r="F12" s="11" t="s">
        <v>68</v>
      </c>
      <c r="G12" s="11" t="s">
        <v>69</v>
      </c>
      <c r="H12" s="11" t="s">
        <v>28</v>
      </c>
      <c r="I12" s="12" t="s">
        <v>29</v>
      </c>
      <c r="J12" s="12" t="s">
        <v>30</v>
      </c>
      <c r="K12" s="83" t="s">
        <v>70</v>
      </c>
      <c r="L12" s="12" t="s">
        <v>39</v>
      </c>
      <c r="M12" s="84" t="s">
        <v>33</v>
      </c>
      <c r="N12" s="11" t="s">
        <v>71</v>
      </c>
      <c r="O12" s="11" t="s">
        <v>72</v>
      </c>
      <c r="P12" s="28">
        <v>74.33</v>
      </c>
      <c r="Q12" s="22">
        <v>37.17</v>
      </c>
      <c r="R12" s="27">
        <v>15.72</v>
      </c>
      <c r="S12" s="27">
        <v>12.5</v>
      </c>
      <c r="T12" s="27">
        <v>12.5</v>
      </c>
      <c r="U12" s="27">
        <v>17.2</v>
      </c>
      <c r="V12" s="27">
        <v>17.6</v>
      </c>
      <c r="W12" s="27">
        <v>75.52</v>
      </c>
      <c r="X12" s="27">
        <v>37.76</v>
      </c>
      <c r="Y12" s="27">
        <f t="shared" si="0"/>
        <v>74.93</v>
      </c>
      <c r="Z12" s="39">
        <v>9</v>
      </c>
    </row>
    <row r="13" ht="35.1" customHeight="1" spans="1:26">
      <c r="A13" s="80">
        <v>7</v>
      </c>
      <c r="B13" s="80">
        <v>7</v>
      </c>
      <c r="C13" s="80">
        <v>7</v>
      </c>
      <c r="D13" s="80">
        <v>11</v>
      </c>
      <c r="E13" s="81">
        <v>11</v>
      </c>
      <c r="F13" s="11" t="s">
        <v>73</v>
      </c>
      <c r="G13" s="11" t="s">
        <v>74</v>
      </c>
      <c r="H13" s="11" t="s">
        <v>28</v>
      </c>
      <c r="I13" s="12" t="s">
        <v>29</v>
      </c>
      <c r="J13" s="12" t="s">
        <v>30</v>
      </c>
      <c r="K13" s="83" t="s">
        <v>75</v>
      </c>
      <c r="L13" s="12" t="s">
        <v>39</v>
      </c>
      <c r="M13" s="84" t="s">
        <v>33</v>
      </c>
      <c r="N13" s="11" t="s">
        <v>76</v>
      </c>
      <c r="O13" s="11" t="s">
        <v>77</v>
      </c>
      <c r="P13" s="28">
        <v>75.07</v>
      </c>
      <c r="Q13" s="22">
        <v>37.54</v>
      </c>
      <c r="R13" s="27">
        <v>16.72</v>
      </c>
      <c r="S13" s="27">
        <v>14.7</v>
      </c>
      <c r="T13" s="27">
        <v>12.7</v>
      </c>
      <c r="U13" s="27">
        <v>15.26</v>
      </c>
      <c r="V13" s="27">
        <v>15.32</v>
      </c>
      <c r="W13" s="27">
        <v>74.7</v>
      </c>
      <c r="X13" s="27">
        <v>37.35</v>
      </c>
      <c r="Y13" s="27">
        <f t="shared" si="0"/>
        <v>74.89</v>
      </c>
      <c r="Z13" s="39">
        <v>10</v>
      </c>
    </row>
    <row r="14" ht="35.1" customHeight="1" spans="1:26">
      <c r="A14" s="80">
        <v>1</v>
      </c>
      <c r="B14" s="80">
        <v>10</v>
      </c>
      <c r="C14" s="80">
        <v>10</v>
      </c>
      <c r="D14" s="80">
        <v>6</v>
      </c>
      <c r="E14" s="81">
        <v>6</v>
      </c>
      <c r="F14" s="11" t="s">
        <v>78</v>
      </c>
      <c r="G14" s="11" t="s">
        <v>79</v>
      </c>
      <c r="H14" s="11" t="s">
        <v>28</v>
      </c>
      <c r="I14" s="12" t="s">
        <v>29</v>
      </c>
      <c r="J14" s="12" t="s">
        <v>30</v>
      </c>
      <c r="K14" s="83" t="s">
        <v>44</v>
      </c>
      <c r="L14" s="12" t="s">
        <v>39</v>
      </c>
      <c r="M14" s="84" t="s">
        <v>33</v>
      </c>
      <c r="N14" s="11" t="s">
        <v>45</v>
      </c>
      <c r="O14" s="11" t="s">
        <v>46</v>
      </c>
      <c r="P14" s="28">
        <v>74.4</v>
      </c>
      <c r="Q14" s="22">
        <v>37.2</v>
      </c>
      <c r="R14" s="27">
        <v>16</v>
      </c>
      <c r="S14" s="27">
        <v>11.2</v>
      </c>
      <c r="T14" s="27">
        <v>11.8</v>
      </c>
      <c r="U14" s="27">
        <v>16.5</v>
      </c>
      <c r="V14" s="27">
        <v>16.42</v>
      </c>
      <c r="W14" s="27">
        <v>71.92</v>
      </c>
      <c r="X14" s="27">
        <v>35.96</v>
      </c>
      <c r="Y14" s="27">
        <f t="shared" si="0"/>
        <v>73.16</v>
      </c>
      <c r="Z14" s="39">
        <v>11</v>
      </c>
    </row>
    <row r="15" ht="35.1" customHeight="1" spans="1:26">
      <c r="A15" s="80">
        <v>12</v>
      </c>
      <c r="B15" s="80">
        <v>11</v>
      </c>
      <c r="C15" s="80">
        <v>11</v>
      </c>
      <c r="D15" s="80">
        <v>4</v>
      </c>
      <c r="E15" s="81">
        <v>4</v>
      </c>
      <c r="F15" s="42" t="s">
        <v>80</v>
      </c>
      <c r="G15" s="42" t="s">
        <v>81</v>
      </c>
      <c r="H15" s="42" t="s">
        <v>28</v>
      </c>
      <c r="I15" s="47" t="s">
        <v>29</v>
      </c>
      <c r="J15" s="47" t="s">
        <v>30</v>
      </c>
      <c r="K15" s="85" t="s">
        <v>82</v>
      </c>
      <c r="L15" s="12" t="s">
        <v>39</v>
      </c>
      <c r="M15" s="86" t="s">
        <v>33</v>
      </c>
      <c r="N15" s="42" t="s">
        <v>45</v>
      </c>
      <c r="O15" s="42" t="s">
        <v>83</v>
      </c>
      <c r="P15" s="43">
        <v>74.27</v>
      </c>
      <c r="Q15" s="22">
        <v>37.14</v>
      </c>
      <c r="R15" s="27">
        <v>15.74</v>
      </c>
      <c r="S15" s="27">
        <v>12.5</v>
      </c>
      <c r="T15" s="27">
        <v>11.9</v>
      </c>
      <c r="U15" s="27">
        <v>14.5</v>
      </c>
      <c r="V15" s="27">
        <v>15.2</v>
      </c>
      <c r="W15" s="27">
        <v>69.84</v>
      </c>
      <c r="X15" s="27">
        <v>34.92</v>
      </c>
      <c r="Y15" s="27">
        <f t="shared" si="0"/>
        <v>72.06</v>
      </c>
      <c r="Z15" s="39">
        <v>12</v>
      </c>
    </row>
    <row r="16" ht="28.5" customHeight="1" spans="1:18">
      <c r="A16" s="17" t="s">
        <v>84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36"/>
      <c r="P16" s="36"/>
      <c r="Q16" s="36"/>
      <c r="R16" s="17"/>
    </row>
    <row r="17" ht="55.5" customHeight="1" spans="1:18">
      <c r="A17" s="82" t="s">
        <v>85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7"/>
      <c r="P17" s="87"/>
      <c r="Q17" s="87"/>
      <c r="R17" s="82"/>
    </row>
  </sheetData>
  <sortState ref="A4:Y15">
    <sortCondition ref="Y4:Y15" descending="1"/>
  </sortState>
  <mergeCells count="16">
    <mergeCell ref="A1:Z1"/>
    <mergeCell ref="A2:E2"/>
    <mergeCell ref="I2:J2"/>
    <mergeCell ref="O2:Q2"/>
    <mergeCell ref="R2:X2"/>
    <mergeCell ref="A16:R16"/>
    <mergeCell ref="A17:R17"/>
    <mergeCell ref="F2:F3"/>
    <mergeCell ref="G2:G3"/>
    <mergeCell ref="H2:H3"/>
    <mergeCell ref="K2:K3"/>
    <mergeCell ref="L2:L3"/>
    <mergeCell ref="M2:M3"/>
    <mergeCell ref="N2:N3"/>
    <mergeCell ref="Y2:Y3"/>
    <mergeCell ref="Z2:Z3"/>
  </mergeCells>
  <pageMargins left="0.236111111111111" right="0.196527777777778" top="0.550694444444444" bottom="0.432638888888889" header="0.5" footer="0.5"/>
  <pageSetup paperSize="9" scale="71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N12" sqref="N12:Q12"/>
    </sheetView>
  </sheetViews>
  <sheetFormatPr defaultColWidth="9.14285714285714" defaultRowHeight="12.75"/>
  <cols>
    <col min="1" max="1" width="8.14285714285714" customWidth="1"/>
    <col min="2" max="2" width="13.4285714285714" customWidth="1"/>
    <col min="3" max="3" width="7.57142857142857" customWidth="1"/>
    <col min="4" max="4" width="5.28571428571429" customWidth="1"/>
    <col min="5" max="5" width="10.8571428571429" customWidth="1"/>
    <col min="6" max="6" width="10.4285714285714" customWidth="1"/>
    <col min="10" max="10" width="9.42857142857143" customWidth="1"/>
    <col min="11" max="12" width="8.14285714285714" style="1" customWidth="1"/>
    <col min="13" max="13" width="7.71428571428571" style="2" customWidth="1"/>
    <col min="14" max="16" width="9.14285714285714" style="3"/>
  </cols>
  <sheetData>
    <row r="1" ht="42.95" customHeight="1" spans="1:17">
      <c r="A1" s="5" t="s">
        <v>414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6</v>
      </c>
      <c r="B4" s="11" t="s">
        <v>415</v>
      </c>
      <c r="C4" s="11" t="s">
        <v>416</v>
      </c>
      <c r="D4" s="11" t="s">
        <v>28</v>
      </c>
      <c r="E4" s="16" t="s">
        <v>103</v>
      </c>
      <c r="F4" s="16" t="s">
        <v>417</v>
      </c>
      <c r="G4" s="16" t="s">
        <v>176</v>
      </c>
      <c r="H4" s="16" t="s">
        <v>32</v>
      </c>
      <c r="I4" s="16" t="s">
        <v>33</v>
      </c>
      <c r="J4" s="32" t="s">
        <v>106</v>
      </c>
      <c r="K4" s="11" t="s">
        <v>418</v>
      </c>
      <c r="L4" s="28">
        <v>74.73</v>
      </c>
      <c r="M4" s="22">
        <v>37.37</v>
      </c>
      <c r="N4" s="22">
        <v>81.11</v>
      </c>
      <c r="O4" s="22">
        <v>40.56</v>
      </c>
      <c r="P4" s="22">
        <f t="shared" ref="P4:P11" si="0">O4+M4</f>
        <v>77.93</v>
      </c>
      <c r="Q4" s="39">
        <v>1</v>
      </c>
    </row>
    <row r="5" ht="42" customHeight="1" spans="1:17">
      <c r="A5" s="10">
        <v>5</v>
      </c>
      <c r="B5" s="11" t="s">
        <v>419</v>
      </c>
      <c r="C5" s="11" t="s">
        <v>420</v>
      </c>
      <c r="D5" s="11" t="s">
        <v>28</v>
      </c>
      <c r="E5" s="16" t="s">
        <v>103</v>
      </c>
      <c r="F5" s="16" t="s">
        <v>417</v>
      </c>
      <c r="G5" s="16" t="s">
        <v>421</v>
      </c>
      <c r="H5" s="16" t="s">
        <v>32</v>
      </c>
      <c r="I5" s="16" t="s">
        <v>264</v>
      </c>
      <c r="J5" s="32" t="s">
        <v>422</v>
      </c>
      <c r="K5" s="11" t="s">
        <v>423</v>
      </c>
      <c r="L5" s="28">
        <v>66.33</v>
      </c>
      <c r="M5" s="22">
        <v>33.17</v>
      </c>
      <c r="N5" s="22">
        <v>85.07</v>
      </c>
      <c r="O5" s="22">
        <v>42.54</v>
      </c>
      <c r="P5" s="22">
        <f t="shared" si="0"/>
        <v>75.71</v>
      </c>
      <c r="Q5" s="39">
        <v>2</v>
      </c>
    </row>
    <row r="6" ht="42" customHeight="1" spans="1:17">
      <c r="A6" s="10">
        <v>2</v>
      </c>
      <c r="B6" s="11" t="s">
        <v>424</v>
      </c>
      <c r="C6" s="11" t="s">
        <v>425</v>
      </c>
      <c r="D6" s="11" t="s">
        <v>373</v>
      </c>
      <c r="E6" s="16" t="s">
        <v>133</v>
      </c>
      <c r="F6" s="16" t="s">
        <v>417</v>
      </c>
      <c r="G6" s="16" t="s">
        <v>195</v>
      </c>
      <c r="H6" s="16" t="s">
        <v>32</v>
      </c>
      <c r="I6" s="16" t="s">
        <v>426</v>
      </c>
      <c r="J6" s="32" t="s">
        <v>34</v>
      </c>
      <c r="K6" s="11" t="s">
        <v>427</v>
      </c>
      <c r="L6" s="28">
        <v>65.87</v>
      </c>
      <c r="M6" s="22">
        <v>32.94</v>
      </c>
      <c r="N6" s="22">
        <v>77.83</v>
      </c>
      <c r="O6" s="22">
        <v>38.92</v>
      </c>
      <c r="P6" s="22">
        <f t="shared" si="0"/>
        <v>71.86</v>
      </c>
      <c r="Q6" s="39">
        <v>3</v>
      </c>
    </row>
    <row r="7" ht="42" customHeight="1" spans="1:17">
      <c r="A7" s="10">
        <v>7</v>
      </c>
      <c r="B7" s="11" t="s">
        <v>428</v>
      </c>
      <c r="C7" s="11" t="s">
        <v>429</v>
      </c>
      <c r="D7" s="11" t="s">
        <v>373</v>
      </c>
      <c r="E7" s="16" t="s">
        <v>94</v>
      </c>
      <c r="F7" s="16" t="s">
        <v>417</v>
      </c>
      <c r="G7" s="16" t="s">
        <v>104</v>
      </c>
      <c r="H7" s="16" t="s">
        <v>32</v>
      </c>
      <c r="I7" s="16" t="s">
        <v>417</v>
      </c>
      <c r="J7" s="32" t="s">
        <v>230</v>
      </c>
      <c r="K7" s="11" t="s">
        <v>430</v>
      </c>
      <c r="L7" s="28">
        <v>59.07</v>
      </c>
      <c r="M7" s="22">
        <v>29.54</v>
      </c>
      <c r="N7" s="22">
        <v>82.16</v>
      </c>
      <c r="O7" s="22">
        <v>41.08</v>
      </c>
      <c r="P7" s="22">
        <f t="shared" si="0"/>
        <v>70.62</v>
      </c>
      <c r="Q7" s="39">
        <v>4</v>
      </c>
    </row>
    <row r="8" ht="42" customHeight="1" spans="1:17">
      <c r="A8" s="10">
        <v>1</v>
      </c>
      <c r="B8" s="11" t="s">
        <v>431</v>
      </c>
      <c r="C8" s="11" t="s">
        <v>432</v>
      </c>
      <c r="D8" s="11" t="s">
        <v>373</v>
      </c>
      <c r="E8" s="16" t="s">
        <v>103</v>
      </c>
      <c r="F8" s="16" t="s">
        <v>417</v>
      </c>
      <c r="G8" s="16" t="s">
        <v>433</v>
      </c>
      <c r="H8" s="16" t="s">
        <v>32</v>
      </c>
      <c r="I8" s="16" t="s">
        <v>310</v>
      </c>
      <c r="J8" s="32" t="s">
        <v>58</v>
      </c>
      <c r="K8" s="11" t="s">
        <v>434</v>
      </c>
      <c r="L8" s="28">
        <v>62.47</v>
      </c>
      <c r="M8" s="22">
        <v>31.24</v>
      </c>
      <c r="N8" s="22">
        <v>78.53</v>
      </c>
      <c r="O8" s="22">
        <v>39.27</v>
      </c>
      <c r="P8" s="22">
        <f t="shared" si="0"/>
        <v>70.51</v>
      </c>
      <c r="Q8" s="39">
        <v>5</v>
      </c>
    </row>
    <row r="9" ht="42" customHeight="1" spans="1:17">
      <c r="A9" s="10">
        <v>4</v>
      </c>
      <c r="B9" s="11" t="s">
        <v>435</v>
      </c>
      <c r="C9" s="11" t="s">
        <v>436</v>
      </c>
      <c r="D9" s="11" t="s">
        <v>373</v>
      </c>
      <c r="E9" s="16" t="s">
        <v>94</v>
      </c>
      <c r="F9" s="16" t="s">
        <v>417</v>
      </c>
      <c r="G9" s="16" t="s">
        <v>110</v>
      </c>
      <c r="H9" s="16" t="s">
        <v>32</v>
      </c>
      <c r="I9" s="16" t="s">
        <v>437</v>
      </c>
      <c r="J9" s="32" t="s">
        <v>50</v>
      </c>
      <c r="K9" s="11" t="s">
        <v>438</v>
      </c>
      <c r="L9" s="28">
        <v>59</v>
      </c>
      <c r="M9" s="22">
        <v>29.5</v>
      </c>
      <c r="N9" s="22">
        <v>77.32</v>
      </c>
      <c r="O9" s="22">
        <v>38.66</v>
      </c>
      <c r="P9" s="22">
        <f t="shared" si="0"/>
        <v>68.16</v>
      </c>
      <c r="Q9" s="39">
        <v>6</v>
      </c>
    </row>
    <row r="10" ht="42" customHeight="1" spans="1:17">
      <c r="A10" s="10">
        <v>8</v>
      </c>
      <c r="B10" s="88" t="s">
        <v>439</v>
      </c>
      <c r="C10" s="12" t="s">
        <v>440</v>
      </c>
      <c r="D10" s="12" t="s">
        <v>373</v>
      </c>
      <c r="E10" s="12" t="s">
        <v>103</v>
      </c>
      <c r="F10" s="16" t="s">
        <v>417</v>
      </c>
      <c r="G10" s="12" t="s">
        <v>441</v>
      </c>
      <c r="H10" s="12" t="s">
        <v>32</v>
      </c>
      <c r="I10" s="12" t="s">
        <v>442</v>
      </c>
      <c r="J10" s="13" t="s">
        <v>160</v>
      </c>
      <c r="K10" s="13" t="s">
        <v>443</v>
      </c>
      <c r="L10" s="31">
        <v>56.67</v>
      </c>
      <c r="M10" s="22">
        <v>28.34</v>
      </c>
      <c r="N10" s="22">
        <v>78.82</v>
      </c>
      <c r="O10" s="22">
        <v>39.41</v>
      </c>
      <c r="P10" s="22">
        <f t="shared" si="0"/>
        <v>67.75</v>
      </c>
      <c r="Q10" s="39">
        <v>7</v>
      </c>
    </row>
    <row r="11" ht="42" customHeight="1" spans="1:17">
      <c r="A11" s="10">
        <v>9</v>
      </c>
      <c r="B11" s="11" t="s">
        <v>444</v>
      </c>
      <c r="C11" s="11" t="s">
        <v>445</v>
      </c>
      <c r="D11" s="11" t="s">
        <v>373</v>
      </c>
      <c r="E11" s="16" t="s">
        <v>103</v>
      </c>
      <c r="F11" s="16" t="s">
        <v>417</v>
      </c>
      <c r="G11" s="16" t="s">
        <v>152</v>
      </c>
      <c r="H11" s="16" t="s">
        <v>32</v>
      </c>
      <c r="I11" s="16" t="s">
        <v>256</v>
      </c>
      <c r="J11" s="32" t="s">
        <v>34</v>
      </c>
      <c r="K11" s="11" t="s">
        <v>446</v>
      </c>
      <c r="L11" s="28">
        <v>57.13</v>
      </c>
      <c r="M11" s="22">
        <v>28.57</v>
      </c>
      <c r="N11" s="22">
        <v>74.46</v>
      </c>
      <c r="O11" s="22">
        <v>37.23</v>
      </c>
      <c r="P11" s="22">
        <f t="shared" si="0"/>
        <v>65.8</v>
      </c>
      <c r="Q11" s="39">
        <v>8</v>
      </c>
    </row>
    <row r="12" ht="42" customHeight="1" spans="1:17">
      <c r="A12" s="10">
        <v>3</v>
      </c>
      <c r="B12" s="42" t="s">
        <v>447</v>
      </c>
      <c r="C12" s="42" t="s">
        <v>448</v>
      </c>
      <c r="D12" s="42" t="s">
        <v>373</v>
      </c>
      <c r="E12" s="44" t="s">
        <v>103</v>
      </c>
      <c r="F12" s="16" t="s">
        <v>417</v>
      </c>
      <c r="G12" s="16" t="s">
        <v>54</v>
      </c>
      <c r="H12" s="16" t="s">
        <v>32</v>
      </c>
      <c r="I12" s="16" t="s">
        <v>364</v>
      </c>
      <c r="J12" s="32" t="s">
        <v>242</v>
      </c>
      <c r="K12" s="42" t="s">
        <v>449</v>
      </c>
      <c r="L12" s="43">
        <v>56.8</v>
      </c>
      <c r="M12" s="22">
        <v>28.4</v>
      </c>
      <c r="N12" s="49" t="s">
        <v>239</v>
      </c>
      <c r="O12" s="50"/>
      <c r="P12" s="50"/>
      <c r="Q12" s="51"/>
    </row>
    <row r="13" ht="14.25" spans="1:18">
      <c r="A13" s="17" t="s">
        <v>84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36"/>
      <c r="P13" s="36"/>
      <c r="Q13" s="36"/>
      <c r="R13" s="17"/>
    </row>
    <row r="14" ht="42" customHeight="1" spans="1:18">
      <c r="A14" s="18" t="s">
        <v>291</v>
      </c>
      <c r="B14" s="18"/>
      <c r="C14" s="18"/>
      <c r="D14" s="18"/>
      <c r="E14" s="18"/>
      <c r="F14" s="18"/>
      <c r="G14" s="18"/>
      <c r="H14" s="18"/>
      <c r="I14" s="18"/>
      <c r="J14" s="18"/>
      <c r="K14" s="37"/>
      <c r="L14" s="37"/>
      <c r="M14" s="37"/>
      <c r="N14" s="18"/>
      <c r="O14" s="18"/>
      <c r="P14" s="18"/>
      <c r="Q14" s="18"/>
      <c r="R14" s="18"/>
    </row>
    <row r="16" ht="0.75" customHeight="1"/>
  </sheetData>
  <sortState ref="A4:P12">
    <sortCondition ref="P4:P12" descending="1"/>
  </sortState>
  <mergeCells count="17">
    <mergeCell ref="A1:Q1"/>
    <mergeCell ref="E2:F2"/>
    <mergeCell ref="K2:M2"/>
    <mergeCell ref="N2:O2"/>
    <mergeCell ref="N12:Q12"/>
    <mergeCell ref="A13:R13"/>
    <mergeCell ref="A14:R14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0.747916666666667" bottom="0.66875" header="0.5" footer="0.5"/>
  <pageSetup paperSize="9" scale="90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selection activeCell="S5" sqref="S5"/>
    </sheetView>
  </sheetViews>
  <sheetFormatPr defaultColWidth="9.14285714285714" defaultRowHeight="12.75" outlineLevelRow="7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9.28571428571429" customWidth="1"/>
    <col min="7" max="7" width="13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450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3</v>
      </c>
      <c r="B4" s="11" t="s">
        <v>451</v>
      </c>
      <c r="C4" s="11" t="s">
        <v>452</v>
      </c>
      <c r="D4" s="11" t="s">
        <v>373</v>
      </c>
      <c r="E4" s="12" t="s">
        <v>103</v>
      </c>
      <c r="F4" s="12" t="s">
        <v>453</v>
      </c>
      <c r="G4" s="52" t="s">
        <v>454</v>
      </c>
      <c r="H4" s="12" t="s">
        <v>32</v>
      </c>
      <c r="I4" s="12" t="s">
        <v>455</v>
      </c>
      <c r="J4" s="13" t="s">
        <v>106</v>
      </c>
      <c r="K4" s="11" t="s">
        <v>456</v>
      </c>
      <c r="L4" s="28">
        <v>66.53</v>
      </c>
      <c r="M4" s="22">
        <v>33.27</v>
      </c>
      <c r="N4" s="22">
        <v>86.34</v>
      </c>
      <c r="O4" s="22">
        <v>43.17</v>
      </c>
      <c r="P4" s="22">
        <f>O4+M4</f>
        <v>76.44</v>
      </c>
      <c r="Q4" s="39">
        <v>1</v>
      </c>
    </row>
    <row r="5" ht="42" customHeight="1" spans="1:17">
      <c r="A5" s="10">
        <v>1</v>
      </c>
      <c r="B5" s="11" t="s">
        <v>457</v>
      </c>
      <c r="C5" s="11" t="s">
        <v>458</v>
      </c>
      <c r="D5" s="11" t="s">
        <v>373</v>
      </c>
      <c r="E5" s="12" t="s">
        <v>103</v>
      </c>
      <c r="F5" s="12" t="s">
        <v>453</v>
      </c>
      <c r="G5" s="52" t="s">
        <v>459</v>
      </c>
      <c r="H5" s="12" t="s">
        <v>32</v>
      </c>
      <c r="I5" s="12" t="s">
        <v>460</v>
      </c>
      <c r="J5" s="13" t="s">
        <v>461</v>
      </c>
      <c r="K5" s="11" t="s">
        <v>462</v>
      </c>
      <c r="L5" s="28">
        <v>58.53</v>
      </c>
      <c r="M5" s="22">
        <v>29.27</v>
      </c>
      <c r="N5" s="22">
        <v>82.66</v>
      </c>
      <c r="O5" s="22">
        <v>41.33</v>
      </c>
      <c r="P5" s="22">
        <f>O5+M5</f>
        <v>70.6</v>
      </c>
      <c r="Q5" s="39">
        <v>2</v>
      </c>
    </row>
    <row r="6" ht="42" customHeight="1" spans="1:17">
      <c r="A6" s="10">
        <v>2</v>
      </c>
      <c r="B6" s="42" t="s">
        <v>463</v>
      </c>
      <c r="C6" s="42" t="s">
        <v>464</v>
      </c>
      <c r="D6" s="42" t="s">
        <v>28</v>
      </c>
      <c r="E6" s="47" t="s">
        <v>103</v>
      </c>
      <c r="F6" s="12" t="s">
        <v>453</v>
      </c>
      <c r="G6" s="52" t="s">
        <v>250</v>
      </c>
      <c r="H6" s="12" t="s">
        <v>32</v>
      </c>
      <c r="I6" s="12" t="s">
        <v>455</v>
      </c>
      <c r="J6" s="13" t="s">
        <v>50</v>
      </c>
      <c r="K6" s="42" t="s">
        <v>465</v>
      </c>
      <c r="L6" s="43">
        <v>55.47</v>
      </c>
      <c r="M6" s="22">
        <v>27.74</v>
      </c>
      <c r="N6" s="22">
        <v>82.26</v>
      </c>
      <c r="O6" s="22">
        <v>41.13</v>
      </c>
      <c r="P6" s="22">
        <f>O6+M6</f>
        <v>68.87</v>
      </c>
      <c r="Q6" s="39">
        <v>3</v>
      </c>
    </row>
    <row r="7" ht="14.25" spans="1:18">
      <c r="A7" s="17" t="s">
        <v>84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6"/>
      <c r="P7" s="36"/>
      <c r="Q7" s="36"/>
      <c r="R7" s="17"/>
    </row>
    <row r="8" ht="42" customHeight="1" spans="1:18">
      <c r="A8" s="18" t="s">
        <v>321</v>
      </c>
      <c r="B8" s="18"/>
      <c r="C8" s="18"/>
      <c r="D8" s="18"/>
      <c r="E8" s="18"/>
      <c r="F8" s="18"/>
      <c r="G8" s="18"/>
      <c r="H8" s="18"/>
      <c r="I8" s="18"/>
      <c r="J8" s="18"/>
      <c r="K8" s="37"/>
      <c r="L8" s="37"/>
      <c r="M8" s="37"/>
      <c r="N8" s="18"/>
      <c r="O8" s="18"/>
      <c r="P8" s="18"/>
      <c r="Q8" s="18"/>
      <c r="R8" s="18"/>
    </row>
  </sheetData>
  <sortState ref="A4:P6">
    <sortCondition ref="P4:P6" descending="1"/>
  </sortState>
  <mergeCells count="16">
    <mergeCell ref="A1:Q1"/>
    <mergeCell ref="E2:F2"/>
    <mergeCell ref="K2:M2"/>
    <mergeCell ref="N2:O2"/>
    <mergeCell ref="A7:R7"/>
    <mergeCell ref="A8:R8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87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M5" sqref="M5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466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4</v>
      </c>
      <c r="B4" s="14" t="s">
        <v>467</v>
      </c>
      <c r="C4" s="15" t="s">
        <v>468</v>
      </c>
      <c r="D4" s="15" t="s">
        <v>28</v>
      </c>
      <c r="E4" s="12" t="s">
        <v>94</v>
      </c>
      <c r="F4" s="12" t="s">
        <v>469</v>
      </c>
      <c r="G4" s="16" t="s">
        <v>176</v>
      </c>
      <c r="H4" s="16" t="s">
        <v>32</v>
      </c>
      <c r="I4" s="16" t="s">
        <v>470</v>
      </c>
      <c r="J4" s="32" t="s">
        <v>45</v>
      </c>
      <c r="K4" s="11" t="s">
        <v>471</v>
      </c>
      <c r="L4" s="28">
        <v>76.13</v>
      </c>
      <c r="M4" s="22">
        <v>38.07</v>
      </c>
      <c r="N4" s="22">
        <v>82.1</v>
      </c>
      <c r="O4" s="22">
        <v>41.05</v>
      </c>
      <c r="P4" s="22">
        <f t="shared" ref="P4:P9" si="0">O4+M4</f>
        <v>79.12</v>
      </c>
      <c r="Q4" s="39">
        <v>1</v>
      </c>
    </row>
    <row r="5" ht="42" customHeight="1" spans="1:17">
      <c r="A5" s="10">
        <v>1</v>
      </c>
      <c r="B5" s="14" t="s">
        <v>472</v>
      </c>
      <c r="C5" s="15" t="s">
        <v>473</v>
      </c>
      <c r="D5" s="15" t="s">
        <v>28</v>
      </c>
      <c r="E5" s="12" t="s">
        <v>94</v>
      </c>
      <c r="F5" s="12" t="s">
        <v>469</v>
      </c>
      <c r="G5" s="16" t="s">
        <v>104</v>
      </c>
      <c r="H5" s="16" t="s">
        <v>32</v>
      </c>
      <c r="I5" s="16" t="s">
        <v>470</v>
      </c>
      <c r="J5" s="32" t="s">
        <v>98</v>
      </c>
      <c r="K5" s="11" t="s">
        <v>41</v>
      </c>
      <c r="L5" s="28">
        <v>76.47</v>
      </c>
      <c r="M5" s="22">
        <v>38.24</v>
      </c>
      <c r="N5" s="22">
        <v>81.54</v>
      </c>
      <c r="O5" s="22">
        <v>40.77</v>
      </c>
      <c r="P5" s="22">
        <f t="shared" si="0"/>
        <v>79.01</v>
      </c>
      <c r="Q5" s="39">
        <v>2</v>
      </c>
    </row>
    <row r="6" ht="42" customHeight="1" spans="1:17">
      <c r="A6" s="10">
        <v>5</v>
      </c>
      <c r="B6" s="14" t="s">
        <v>474</v>
      </c>
      <c r="C6" s="15" t="s">
        <v>475</v>
      </c>
      <c r="D6" s="15" t="s">
        <v>373</v>
      </c>
      <c r="E6" s="12" t="s">
        <v>103</v>
      </c>
      <c r="F6" s="12" t="s">
        <v>469</v>
      </c>
      <c r="G6" s="16" t="s">
        <v>421</v>
      </c>
      <c r="H6" s="16" t="s">
        <v>32</v>
      </c>
      <c r="I6" s="16" t="s">
        <v>476</v>
      </c>
      <c r="J6" s="32" t="s">
        <v>477</v>
      </c>
      <c r="K6" s="11" t="s">
        <v>211</v>
      </c>
      <c r="L6" s="28">
        <v>70</v>
      </c>
      <c r="M6" s="22">
        <v>35</v>
      </c>
      <c r="N6" s="22">
        <v>79.12</v>
      </c>
      <c r="O6" s="22">
        <v>39.56</v>
      </c>
      <c r="P6" s="22">
        <f t="shared" si="0"/>
        <v>74.56</v>
      </c>
      <c r="Q6" s="39">
        <v>3</v>
      </c>
    </row>
    <row r="7" ht="42" customHeight="1" spans="1:17">
      <c r="A7" s="10">
        <v>3</v>
      </c>
      <c r="B7" s="14" t="s">
        <v>478</v>
      </c>
      <c r="C7" s="15" t="s">
        <v>479</v>
      </c>
      <c r="D7" s="15" t="s">
        <v>28</v>
      </c>
      <c r="E7" s="12" t="s">
        <v>94</v>
      </c>
      <c r="F7" s="12" t="s">
        <v>469</v>
      </c>
      <c r="G7" s="16" t="s">
        <v>31</v>
      </c>
      <c r="H7" s="16" t="s">
        <v>32</v>
      </c>
      <c r="I7" s="16" t="s">
        <v>476</v>
      </c>
      <c r="J7" s="32" t="s">
        <v>34</v>
      </c>
      <c r="K7" s="11" t="s">
        <v>480</v>
      </c>
      <c r="L7" s="28">
        <v>65.27</v>
      </c>
      <c r="M7" s="22">
        <v>32.64</v>
      </c>
      <c r="N7" s="22">
        <v>80.14</v>
      </c>
      <c r="O7" s="22">
        <v>40.07</v>
      </c>
      <c r="P7" s="22">
        <f t="shared" si="0"/>
        <v>72.71</v>
      </c>
      <c r="Q7" s="39">
        <v>4</v>
      </c>
    </row>
    <row r="8" ht="42" customHeight="1" spans="1:17">
      <c r="A8" s="10">
        <v>2</v>
      </c>
      <c r="B8" s="14" t="s">
        <v>481</v>
      </c>
      <c r="C8" s="15" t="s">
        <v>482</v>
      </c>
      <c r="D8" s="15" t="s">
        <v>28</v>
      </c>
      <c r="E8" s="12" t="s">
        <v>94</v>
      </c>
      <c r="F8" s="12" t="s">
        <v>469</v>
      </c>
      <c r="G8" s="16" t="s">
        <v>62</v>
      </c>
      <c r="H8" s="16" t="s">
        <v>32</v>
      </c>
      <c r="I8" s="16" t="s">
        <v>476</v>
      </c>
      <c r="J8" s="32" t="s">
        <v>280</v>
      </c>
      <c r="K8" s="11" t="s">
        <v>483</v>
      </c>
      <c r="L8" s="28">
        <v>65.33</v>
      </c>
      <c r="M8" s="22">
        <v>32.67</v>
      </c>
      <c r="N8" s="22">
        <v>79.78</v>
      </c>
      <c r="O8" s="22">
        <v>39.89</v>
      </c>
      <c r="P8" s="22">
        <f t="shared" si="0"/>
        <v>72.56</v>
      </c>
      <c r="Q8" s="39">
        <v>5</v>
      </c>
    </row>
    <row r="9" ht="42" customHeight="1" spans="1:17">
      <c r="A9" s="10">
        <v>6</v>
      </c>
      <c r="B9" s="58" t="s">
        <v>484</v>
      </c>
      <c r="C9" s="61" t="s">
        <v>485</v>
      </c>
      <c r="D9" s="61" t="s">
        <v>28</v>
      </c>
      <c r="E9" s="44" t="s">
        <v>94</v>
      </c>
      <c r="F9" s="12" t="s">
        <v>469</v>
      </c>
      <c r="G9" s="16" t="s">
        <v>433</v>
      </c>
      <c r="H9" s="16" t="s">
        <v>32</v>
      </c>
      <c r="I9" s="16" t="s">
        <v>476</v>
      </c>
      <c r="J9" s="32" t="s">
        <v>45</v>
      </c>
      <c r="K9" s="42" t="s">
        <v>486</v>
      </c>
      <c r="L9" s="43">
        <v>64.27</v>
      </c>
      <c r="M9" s="22">
        <v>32.14</v>
      </c>
      <c r="N9" s="22">
        <v>78.2</v>
      </c>
      <c r="O9" s="22">
        <v>39.1</v>
      </c>
      <c r="P9" s="22">
        <f t="shared" si="0"/>
        <v>71.24</v>
      </c>
      <c r="Q9" s="39">
        <v>6</v>
      </c>
    </row>
    <row r="10" ht="14.25" spans="1:18">
      <c r="A10" s="17" t="s">
        <v>84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36"/>
      <c r="P10" s="36"/>
      <c r="Q10" s="36"/>
      <c r="R10" s="17"/>
    </row>
    <row r="11" ht="42" customHeight="1" spans="1:18">
      <c r="A11" s="18" t="s">
        <v>306</v>
      </c>
      <c r="B11" s="18"/>
      <c r="C11" s="18"/>
      <c r="D11" s="18"/>
      <c r="E11" s="18"/>
      <c r="F11" s="18"/>
      <c r="G11" s="18"/>
      <c r="H11" s="18"/>
      <c r="I11" s="18"/>
      <c r="J11" s="18"/>
      <c r="K11" s="37"/>
      <c r="L11" s="37"/>
      <c r="M11" s="37"/>
      <c r="N11" s="18"/>
      <c r="O11" s="18"/>
      <c r="P11" s="18"/>
      <c r="Q11" s="18"/>
      <c r="R11" s="18"/>
    </row>
  </sheetData>
  <sortState ref="A4:P9">
    <sortCondition ref="P4:P9" descending="1"/>
  </sortState>
  <mergeCells count="16">
    <mergeCell ref="A1:Q1"/>
    <mergeCell ref="E2:F2"/>
    <mergeCell ref="K2:M2"/>
    <mergeCell ref="N2:O2"/>
    <mergeCell ref="A10:R10"/>
    <mergeCell ref="A11:R11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workbookViewId="0">
      <selection activeCell="Q8" sqref="Q8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487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6</v>
      </c>
      <c r="B4" s="11" t="s">
        <v>488</v>
      </c>
      <c r="C4" s="11" t="s">
        <v>489</v>
      </c>
      <c r="D4" s="11" t="s">
        <v>28</v>
      </c>
      <c r="E4" s="12" t="s">
        <v>94</v>
      </c>
      <c r="F4" s="12" t="s">
        <v>95</v>
      </c>
      <c r="G4" s="12" t="s">
        <v>202</v>
      </c>
      <c r="H4" s="12" t="s">
        <v>32</v>
      </c>
      <c r="I4" s="12" t="s">
        <v>207</v>
      </c>
      <c r="J4" s="13" t="s">
        <v>45</v>
      </c>
      <c r="K4" s="11" t="s">
        <v>117</v>
      </c>
      <c r="L4" s="28">
        <v>76.73</v>
      </c>
      <c r="M4" s="22">
        <v>38.37</v>
      </c>
      <c r="N4" s="22">
        <v>85.42</v>
      </c>
      <c r="O4" s="22">
        <v>42.71</v>
      </c>
      <c r="P4" s="22">
        <f t="shared" ref="P4:P12" si="0">O4+M4</f>
        <v>81.08</v>
      </c>
      <c r="Q4" s="39">
        <v>1</v>
      </c>
    </row>
    <row r="5" ht="42" customHeight="1" spans="1:17">
      <c r="A5" s="10">
        <v>8</v>
      </c>
      <c r="B5" s="11" t="s">
        <v>490</v>
      </c>
      <c r="C5" s="11" t="s">
        <v>491</v>
      </c>
      <c r="D5" s="11" t="s">
        <v>28</v>
      </c>
      <c r="E5" s="12" t="s">
        <v>94</v>
      </c>
      <c r="F5" s="12" t="s">
        <v>95</v>
      </c>
      <c r="G5" s="12" t="s">
        <v>492</v>
      </c>
      <c r="H5" s="12" t="s">
        <v>32</v>
      </c>
      <c r="I5" s="12" t="s">
        <v>97</v>
      </c>
      <c r="J5" s="13" t="s">
        <v>106</v>
      </c>
      <c r="K5" s="11" t="s">
        <v>493</v>
      </c>
      <c r="L5" s="28">
        <v>69.33</v>
      </c>
      <c r="M5" s="22">
        <v>34.67</v>
      </c>
      <c r="N5" s="22">
        <v>85.94</v>
      </c>
      <c r="O5" s="22">
        <v>42.97</v>
      </c>
      <c r="P5" s="22">
        <f t="shared" si="0"/>
        <v>77.64</v>
      </c>
      <c r="Q5" s="39">
        <v>2</v>
      </c>
    </row>
    <row r="6" ht="42" customHeight="1" spans="1:17">
      <c r="A6" s="10">
        <v>7</v>
      </c>
      <c r="B6" s="11" t="s">
        <v>494</v>
      </c>
      <c r="C6" s="11" t="s">
        <v>495</v>
      </c>
      <c r="D6" s="11" t="s">
        <v>28</v>
      </c>
      <c r="E6" s="12" t="s">
        <v>94</v>
      </c>
      <c r="F6" s="12" t="s">
        <v>95</v>
      </c>
      <c r="G6" s="12" t="s">
        <v>492</v>
      </c>
      <c r="H6" s="12" t="s">
        <v>32</v>
      </c>
      <c r="I6" s="12" t="s">
        <v>97</v>
      </c>
      <c r="J6" s="13" t="s">
        <v>98</v>
      </c>
      <c r="K6" s="11" t="s">
        <v>275</v>
      </c>
      <c r="L6" s="28">
        <v>68.2</v>
      </c>
      <c r="M6" s="22">
        <v>34.1</v>
      </c>
      <c r="N6" s="22">
        <v>85.11</v>
      </c>
      <c r="O6" s="22">
        <v>42.56</v>
      </c>
      <c r="P6" s="22">
        <f t="shared" si="0"/>
        <v>76.66</v>
      </c>
      <c r="Q6" s="39">
        <v>3</v>
      </c>
    </row>
    <row r="7" ht="42" customHeight="1" spans="1:17">
      <c r="A7" s="10">
        <v>9</v>
      </c>
      <c r="B7" s="11" t="s">
        <v>496</v>
      </c>
      <c r="C7" s="11" t="s">
        <v>497</v>
      </c>
      <c r="D7" s="11" t="s">
        <v>28</v>
      </c>
      <c r="E7" s="12" t="s">
        <v>94</v>
      </c>
      <c r="F7" s="12" t="s">
        <v>95</v>
      </c>
      <c r="G7" s="12" t="s">
        <v>498</v>
      </c>
      <c r="H7" s="12" t="s">
        <v>32</v>
      </c>
      <c r="I7" s="12" t="s">
        <v>116</v>
      </c>
      <c r="J7" s="13" t="s">
        <v>76</v>
      </c>
      <c r="K7" s="11" t="s">
        <v>499</v>
      </c>
      <c r="L7" s="28">
        <v>67.6</v>
      </c>
      <c r="M7" s="22">
        <v>33.8</v>
      </c>
      <c r="N7" s="22">
        <v>83.79</v>
      </c>
      <c r="O7" s="22">
        <v>41.9</v>
      </c>
      <c r="P7" s="22">
        <f t="shared" si="0"/>
        <v>75.7</v>
      </c>
      <c r="Q7" s="39">
        <v>4</v>
      </c>
    </row>
    <row r="8" ht="42" customHeight="1" spans="1:17">
      <c r="A8" s="10">
        <v>4</v>
      </c>
      <c r="B8" s="11" t="s">
        <v>500</v>
      </c>
      <c r="C8" s="11" t="s">
        <v>501</v>
      </c>
      <c r="D8" s="11" t="s">
        <v>28</v>
      </c>
      <c r="E8" s="12" t="s">
        <v>94</v>
      </c>
      <c r="F8" s="12" t="s">
        <v>95</v>
      </c>
      <c r="G8" s="12" t="s">
        <v>502</v>
      </c>
      <c r="H8" s="12" t="s">
        <v>32</v>
      </c>
      <c r="I8" s="12" t="s">
        <v>116</v>
      </c>
      <c r="J8" s="13" t="s">
        <v>160</v>
      </c>
      <c r="K8" s="11" t="s">
        <v>503</v>
      </c>
      <c r="L8" s="28">
        <v>68.87</v>
      </c>
      <c r="M8" s="22">
        <v>34.44</v>
      </c>
      <c r="N8" s="22">
        <v>82.48</v>
      </c>
      <c r="O8" s="22">
        <v>41.24</v>
      </c>
      <c r="P8" s="22">
        <f t="shared" si="0"/>
        <v>75.68</v>
      </c>
      <c r="Q8" s="39">
        <v>5</v>
      </c>
    </row>
    <row r="9" ht="42" customHeight="1" spans="1:17">
      <c r="A9" s="10">
        <v>2</v>
      </c>
      <c r="B9" s="11" t="s">
        <v>504</v>
      </c>
      <c r="C9" s="11" t="s">
        <v>505</v>
      </c>
      <c r="D9" s="11" t="s">
        <v>28</v>
      </c>
      <c r="E9" s="12" t="s">
        <v>94</v>
      </c>
      <c r="F9" s="12" t="s">
        <v>95</v>
      </c>
      <c r="G9" s="12" t="s">
        <v>96</v>
      </c>
      <c r="H9" s="12" t="s">
        <v>32</v>
      </c>
      <c r="I9" s="12" t="s">
        <v>116</v>
      </c>
      <c r="J9" s="13" t="s">
        <v>160</v>
      </c>
      <c r="K9" s="11" t="s">
        <v>506</v>
      </c>
      <c r="L9" s="28">
        <v>64.13</v>
      </c>
      <c r="M9" s="22">
        <v>32.07</v>
      </c>
      <c r="N9" s="22">
        <v>80.81</v>
      </c>
      <c r="O9" s="22">
        <v>40.41</v>
      </c>
      <c r="P9" s="22">
        <f t="shared" si="0"/>
        <v>72.48</v>
      </c>
      <c r="Q9" s="39">
        <v>6</v>
      </c>
    </row>
    <row r="10" ht="42" customHeight="1" spans="1:17">
      <c r="A10" s="10">
        <v>1</v>
      </c>
      <c r="B10" s="11" t="s">
        <v>507</v>
      </c>
      <c r="C10" s="11" t="s">
        <v>508</v>
      </c>
      <c r="D10" s="11" t="s">
        <v>28</v>
      </c>
      <c r="E10" s="12" t="s">
        <v>94</v>
      </c>
      <c r="F10" s="12" t="s">
        <v>95</v>
      </c>
      <c r="G10" s="12" t="s">
        <v>509</v>
      </c>
      <c r="H10" s="12" t="s">
        <v>32</v>
      </c>
      <c r="I10" s="12" t="s">
        <v>116</v>
      </c>
      <c r="J10" s="13" t="s">
        <v>160</v>
      </c>
      <c r="K10" s="11" t="s">
        <v>510</v>
      </c>
      <c r="L10" s="28">
        <v>58.33</v>
      </c>
      <c r="M10" s="22">
        <v>29.17</v>
      </c>
      <c r="N10" s="22">
        <v>79.96</v>
      </c>
      <c r="O10" s="22">
        <v>39.98</v>
      </c>
      <c r="P10" s="22">
        <f t="shared" si="0"/>
        <v>69.15</v>
      </c>
      <c r="Q10" s="39">
        <v>7</v>
      </c>
    </row>
    <row r="11" ht="42" customHeight="1" spans="1:17">
      <c r="A11" s="10">
        <v>5</v>
      </c>
      <c r="B11" s="11" t="s">
        <v>511</v>
      </c>
      <c r="C11" s="11" t="s">
        <v>512</v>
      </c>
      <c r="D11" s="11" t="s">
        <v>373</v>
      </c>
      <c r="E11" s="12" t="s">
        <v>94</v>
      </c>
      <c r="F11" s="12" t="s">
        <v>95</v>
      </c>
      <c r="G11" s="12" t="s">
        <v>513</v>
      </c>
      <c r="H11" s="12" t="s">
        <v>32</v>
      </c>
      <c r="I11" s="12" t="s">
        <v>116</v>
      </c>
      <c r="J11" s="13" t="s">
        <v>58</v>
      </c>
      <c r="K11" s="11" t="s">
        <v>514</v>
      </c>
      <c r="L11" s="28">
        <v>52.13</v>
      </c>
      <c r="M11" s="22">
        <v>26.07</v>
      </c>
      <c r="N11" s="22">
        <v>83.97</v>
      </c>
      <c r="O11" s="22">
        <v>41.99</v>
      </c>
      <c r="P11" s="22">
        <f t="shared" si="0"/>
        <v>68.06</v>
      </c>
      <c r="Q11" s="39">
        <v>8</v>
      </c>
    </row>
    <row r="12" ht="42" customHeight="1" spans="1:17">
      <c r="A12" s="10">
        <v>3</v>
      </c>
      <c r="B12" s="11" t="s">
        <v>515</v>
      </c>
      <c r="C12" s="11" t="s">
        <v>516</v>
      </c>
      <c r="D12" s="11" t="s">
        <v>28</v>
      </c>
      <c r="E12" s="12" t="s">
        <v>94</v>
      </c>
      <c r="F12" s="12" t="s">
        <v>95</v>
      </c>
      <c r="G12" s="12" t="s">
        <v>517</v>
      </c>
      <c r="H12" s="12" t="s">
        <v>32</v>
      </c>
      <c r="I12" s="12" t="s">
        <v>116</v>
      </c>
      <c r="J12" s="13" t="s">
        <v>34</v>
      </c>
      <c r="K12" s="11" t="s">
        <v>518</v>
      </c>
      <c r="L12" s="28">
        <v>54.67</v>
      </c>
      <c r="M12" s="22">
        <v>27.34</v>
      </c>
      <c r="N12" s="22">
        <v>78.8</v>
      </c>
      <c r="O12" s="22">
        <v>39.4</v>
      </c>
      <c r="P12" s="22">
        <f t="shared" si="0"/>
        <v>66.74</v>
      </c>
      <c r="Q12" s="39">
        <v>9</v>
      </c>
    </row>
    <row r="13" ht="14.25" spans="1:18">
      <c r="A13" s="17" t="s">
        <v>84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36"/>
      <c r="P13" s="36"/>
      <c r="Q13" s="36"/>
      <c r="R13" s="17"/>
    </row>
    <row r="14" ht="42" customHeight="1" spans="1:18">
      <c r="A14" s="18" t="s">
        <v>519</v>
      </c>
      <c r="B14" s="18"/>
      <c r="C14" s="18"/>
      <c r="D14" s="18"/>
      <c r="E14" s="18"/>
      <c r="F14" s="18"/>
      <c r="G14" s="18"/>
      <c r="H14" s="18"/>
      <c r="I14" s="18"/>
      <c r="J14" s="18"/>
      <c r="K14" s="37"/>
      <c r="L14" s="37"/>
      <c r="M14" s="37"/>
      <c r="N14" s="18"/>
      <c r="O14" s="18"/>
      <c r="P14" s="18"/>
      <c r="Q14" s="18"/>
      <c r="R14" s="18"/>
    </row>
  </sheetData>
  <sortState ref="A4:P12">
    <sortCondition ref="P4:P12" descending="1"/>
  </sortState>
  <mergeCells count="16">
    <mergeCell ref="A1:Q1"/>
    <mergeCell ref="E2:F2"/>
    <mergeCell ref="K2:M2"/>
    <mergeCell ref="N2:O2"/>
    <mergeCell ref="A13:R13"/>
    <mergeCell ref="A14:R14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0.472222222222222" bottom="0.590277777777778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selection activeCell="I12" sqref="I12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520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7</v>
      </c>
      <c r="B4" s="11" t="s">
        <v>521</v>
      </c>
      <c r="C4" s="11" t="s">
        <v>522</v>
      </c>
      <c r="D4" s="11" t="s">
        <v>28</v>
      </c>
      <c r="E4" s="12" t="s">
        <v>133</v>
      </c>
      <c r="F4" s="12" t="s">
        <v>95</v>
      </c>
      <c r="G4" s="12" t="s">
        <v>195</v>
      </c>
      <c r="H4" s="12" t="s">
        <v>32</v>
      </c>
      <c r="I4" s="12" t="s">
        <v>116</v>
      </c>
      <c r="J4" s="13" t="s">
        <v>269</v>
      </c>
      <c r="K4" s="11" t="s">
        <v>523</v>
      </c>
      <c r="L4" s="28">
        <v>76.07</v>
      </c>
      <c r="M4" s="22">
        <v>38.04</v>
      </c>
      <c r="N4" s="22">
        <v>86.75</v>
      </c>
      <c r="O4" s="22">
        <v>43.38</v>
      </c>
      <c r="P4" s="22">
        <f t="shared" ref="P4:P18" si="0">O4+M4</f>
        <v>81.42</v>
      </c>
      <c r="Q4" s="39">
        <v>1</v>
      </c>
    </row>
    <row r="5" ht="42" customHeight="1" spans="1:17">
      <c r="A5" s="10">
        <v>14</v>
      </c>
      <c r="B5" s="11" t="s">
        <v>524</v>
      </c>
      <c r="C5" s="11" t="s">
        <v>525</v>
      </c>
      <c r="D5" s="11" t="s">
        <v>28</v>
      </c>
      <c r="E5" s="12" t="s">
        <v>94</v>
      </c>
      <c r="F5" s="12" t="s">
        <v>95</v>
      </c>
      <c r="G5" s="12" t="s">
        <v>526</v>
      </c>
      <c r="H5" s="12" t="s">
        <v>32</v>
      </c>
      <c r="I5" s="12" t="s">
        <v>116</v>
      </c>
      <c r="J5" s="13" t="s">
        <v>106</v>
      </c>
      <c r="K5" s="11" t="s">
        <v>527</v>
      </c>
      <c r="L5" s="28">
        <v>74</v>
      </c>
      <c r="M5" s="22">
        <v>37</v>
      </c>
      <c r="N5" s="22">
        <v>88.23</v>
      </c>
      <c r="O5" s="22">
        <v>44.12</v>
      </c>
      <c r="P5" s="22">
        <f t="shared" si="0"/>
        <v>81.12</v>
      </c>
      <c r="Q5" s="39">
        <v>2</v>
      </c>
    </row>
    <row r="6" ht="42" customHeight="1" spans="1:17">
      <c r="A6" s="10">
        <v>15</v>
      </c>
      <c r="B6" s="11" t="s">
        <v>528</v>
      </c>
      <c r="C6" s="11" t="s">
        <v>529</v>
      </c>
      <c r="D6" s="11" t="s">
        <v>28</v>
      </c>
      <c r="E6" s="12" t="s">
        <v>94</v>
      </c>
      <c r="F6" s="12" t="s">
        <v>95</v>
      </c>
      <c r="G6" s="12" t="s">
        <v>530</v>
      </c>
      <c r="H6" s="12" t="s">
        <v>32</v>
      </c>
      <c r="I6" s="12" t="s">
        <v>531</v>
      </c>
      <c r="J6" s="13" t="s">
        <v>532</v>
      </c>
      <c r="K6" s="11" t="s">
        <v>533</v>
      </c>
      <c r="L6" s="28">
        <v>75.2</v>
      </c>
      <c r="M6" s="22">
        <v>37.6</v>
      </c>
      <c r="N6" s="22">
        <v>82.6</v>
      </c>
      <c r="O6" s="22">
        <v>41.3</v>
      </c>
      <c r="P6" s="22">
        <f t="shared" si="0"/>
        <v>78.9</v>
      </c>
      <c r="Q6" s="39">
        <v>3</v>
      </c>
    </row>
    <row r="7" ht="42" customHeight="1" spans="1:17">
      <c r="A7" s="10">
        <v>1</v>
      </c>
      <c r="B7" s="11" t="s">
        <v>534</v>
      </c>
      <c r="C7" s="11" t="s">
        <v>535</v>
      </c>
      <c r="D7" s="11" t="s">
        <v>28</v>
      </c>
      <c r="E7" s="12" t="s">
        <v>94</v>
      </c>
      <c r="F7" s="12" t="s">
        <v>95</v>
      </c>
      <c r="G7" s="12" t="s">
        <v>536</v>
      </c>
      <c r="H7" s="12" t="s">
        <v>32</v>
      </c>
      <c r="I7" s="12" t="s">
        <v>116</v>
      </c>
      <c r="J7" s="13" t="s">
        <v>280</v>
      </c>
      <c r="K7" s="11" t="s">
        <v>537</v>
      </c>
      <c r="L7" s="28">
        <v>72.33</v>
      </c>
      <c r="M7" s="22">
        <v>36.17</v>
      </c>
      <c r="N7" s="22">
        <v>84.3</v>
      </c>
      <c r="O7" s="22">
        <v>42.15</v>
      </c>
      <c r="P7" s="22">
        <f t="shared" si="0"/>
        <v>78.32</v>
      </c>
      <c r="Q7" s="39">
        <v>4</v>
      </c>
    </row>
    <row r="8" ht="42" customHeight="1" spans="1:17">
      <c r="A8" s="10">
        <v>2</v>
      </c>
      <c r="B8" s="11" t="s">
        <v>538</v>
      </c>
      <c r="C8" s="11" t="s">
        <v>539</v>
      </c>
      <c r="D8" s="11" t="s">
        <v>28</v>
      </c>
      <c r="E8" s="12" t="s">
        <v>94</v>
      </c>
      <c r="F8" s="12" t="s">
        <v>95</v>
      </c>
      <c r="G8" s="12" t="s">
        <v>176</v>
      </c>
      <c r="H8" s="12" t="s">
        <v>32</v>
      </c>
      <c r="I8" s="12" t="s">
        <v>97</v>
      </c>
      <c r="J8" s="13" t="s">
        <v>106</v>
      </c>
      <c r="K8" s="11" t="s">
        <v>540</v>
      </c>
      <c r="L8" s="28">
        <v>72.6</v>
      </c>
      <c r="M8" s="22">
        <v>36.3</v>
      </c>
      <c r="N8" s="22">
        <v>82.15</v>
      </c>
      <c r="O8" s="22">
        <v>41.08</v>
      </c>
      <c r="P8" s="22">
        <f t="shared" si="0"/>
        <v>77.38</v>
      </c>
      <c r="Q8" s="39">
        <v>5</v>
      </c>
    </row>
    <row r="9" ht="42" customHeight="1" spans="1:17">
      <c r="A9" s="10">
        <v>12</v>
      </c>
      <c r="B9" s="11" t="s">
        <v>541</v>
      </c>
      <c r="C9" s="11" t="s">
        <v>542</v>
      </c>
      <c r="D9" s="11" t="s">
        <v>28</v>
      </c>
      <c r="E9" s="12" t="s">
        <v>94</v>
      </c>
      <c r="F9" s="12" t="s">
        <v>95</v>
      </c>
      <c r="G9" s="12" t="s">
        <v>543</v>
      </c>
      <c r="H9" s="12" t="s">
        <v>32</v>
      </c>
      <c r="I9" s="12" t="s">
        <v>116</v>
      </c>
      <c r="J9" s="13" t="s">
        <v>544</v>
      </c>
      <c r="K9" s="11" t="s">
        <v>503</v>
      </c>
      <c r="L9" s="28">
        <v>68.87</v>
      </c>
      <c r="M9" s="22">
        <v>34.44</v>
      </c>
      <c r="N9" s="22">
        <v>85.1</v>
      </c>
      <c r="O9" s="22">
        <v>42.55</v>
      </c>
      <c r="P9" s="22">
        <f t="shared" si="0"/>
        <v>76.99</v>
      </c>
      <c r="Q9" s="39">
        <v>6</v>
      </c>
    </row>
    <row r="10" ht="42" customHeight="1" spans="1:17">
      <c r="A10" s="10">
        <v>5</v>
      </c>
      <c r="B10" s="11" t="s">
        <v>545</v>
      </c>
      <c r="C10" s="11" t="s">
        <v>546</v>
      </c>
      <c r="D10" s="11" t="s">
        <v>28</v>
      </c>
      <c r="E10" s="12" t="s">
        <v>133</v>
      </c>
      <c r="F10" s="12" t="s">
        <v>95</v>
      </c>
      <c r="G10" s="12" t="s">
        <v>104</v>
      </c>
      <c r="H10" s="12" t="s">
        <v>32</v>
      </c>
      <c r="I10" s="12" t="s">
        <v>97</v>
      </c>
      <c r="J10" s="13" t="s">
        <v>45</v>
      </c>
      <c r="K10" s="11" t="s">
        <v>211</v>
      </c>
      <c r="L10" s="28">
        <v>70</v>
      </c>
      <c r="M10" s="22">
        <v>35</v>
      </c>
      <c r="N10" s="22">
        <v>83.68</v>
      </c>
      <c r="O10" s="22">
        <v>41.84</v>
      </c>
      <c r="P10" s="22">
        <f t="shared" si="0"/>
        <v>76.84</v>
      </c>
      <c r="Q10" s="39">
        <v>7</v>
      </c>
    </row>
    <row r="11" ht="42" customHeight="1" spans="1:17">
      <c r="A11" s="10">
        <v>8</v>
      </c>
      <c r="B11" s="11" t="s">
        <v>547</v>
      </c>
      <c r="C11" s="11" t="s">
        <v>548</v>
      </c>
      <c r="D11" s="11" t="s">
        <v>28</v>
      </c>
      <c r="E11" s="12" t="s">
        <v>133</v>
      </c>
      <c r="F11" s="12" t="s">
        <v>95</v>
      </c>
      <c r="G11" s="12" t="s">
        <v>54</v>
      </c>
      <c r="H11" s="12" t="s">
        <v>32</v>
      </c>
      <c r="I11" s="12" t="s">
        <v>164</v>
      </c>
      <c r="J11" s="13" t="s">
        <v>98</v>
      </c>
      <c r="K11" s="11" t="s">
        <v>226</v>
      </c>
      <c r="L11" s="28">
        <v>70.53</v>
      </c>
      <c r="M11" s="22">
        <v>35.27</v>
      </c>
      <c r="N11" s="22">
        <v>81.62</v>
      </c>
      <c r="O11" s="22">
        <v>40.81</v>
      </c>
      <c r="P11" s="22">
        <f t="shared" si="0"/>
        <v>76.08</v>
      </c>
      <c r="Q11" s="39">
        <v>8</v>
      </c>
    </row>
    <row r="12" ht="42" customHeight="1" spans="1:17">
      <c r="A12" s="10">
        <v>10</v>
      </c>
      <c r="B12" s="11" t="s">
        <v>549</v>
      </c>
      <c r="C12" s="11" t="s">
        <v>550</v>
      </c>
      <c r="D12" s="11" t="s">
        <v>28</v>
      </c>
      <c r="E12" s="12" t="s">
        <v>133</v>
      </c>
      <c r="F12" s="12" t="s">
        <v>95</v>
      </c>
      <c r="G12" s="12" t="s">
        <v>96</v>
      </c>
      <c r="H12" s="12" t="s">
        <v>32</v>
      </c>
      <c r="I12" s="12" t="s">
        <v>164</v>
      </c>
      <c r="J12" s="13" t="s">
        <v>98</v>
      </c>
      <c r="K12" s="11" t="s">
        <v>551</v>
      </c>
      <c r="L12" s="28">
        <v>71.8</v>
      </c>
      <c r="M12" s="22">
        <v>35.9</v>
      </c>
      <c r="N12" s="22">
        <v>80.21</v>
      </c>
      <c r="O12" s="22">
        <v>40.11</v>
      </c>
      <c r="P12" s="22">
        <f t="shared" si="0"/>
        <v>76.01</v>
      </c>
      <c r="Q12" s="39">
        <v>9</v>
      </c>
    </row>
    <row r="13" ht="42" customHeight="1" spans="1:17">
      <c r="A13" s="10">
        <v>3</v>
      </c>
      <c r="B13" s="11" t="s">
        <v>552</v>
      </c>
      <c r="C13" s="11" t="s">
        <v>553</v>
      </c>
      <c r="D13" s="11" t="s">
        <v>28</v>
      </c>
      <c r="E13" s="12" t="s">
        <v>133</v>
      </c>
      <c r="F13" s="12" t="s">
        <v>95</v>
      </c>
      <c r="G13" s="12" t="s">
        <v>195</v>
      </c>
      <c r="H13" s="12" t="s">
        <v>32</v>
      </c>
      <c r="I13" s="12" t="s">
        <v>116</v>
      </c>
      <c r="J13" s="13" t="s">
        <v>160</v>
      </c>
      <c r="K13" s="11" t="s">
        <v>199</v>
      </c>
      <c r="L13" s="28">
        <v>69.13</v>
      </c>
      <c r="M13" s="22">
        <v>34.57</v>
      </c>
      <c r="N13" s="22">
        <v>81.35</v>
      </c>
      <c r="O13" s="22">
        <v>40.68</v>
      </c>
      <c r="P13" s="22">
        <f t="shared" si="0"/>
        <v>75.25</v>
      </c>
      <c r="Q13" s="39">
        <v>10</v>
      </c>
    </row>
    <row r="14" ht="42" customHeight="1" spans="1:17">
      <c r="A14" s="10">
        <v>13</v>
      </c>
      <c r="B14" s="11" t="s">
        <v>554</v>
      </c>
      <c r="C14" s="11" t="s">
        <v>555</v>
      </c>
      <c r="D14" s="11" t="s">
        <v>28</v>
      </c>
      <c r="E14" s="12" t="s">
        <v>133</v>
      </c>
      <c r="F14" s="12" t="s">
        <v>95</v>
      </c>
      <c r="G14" s="12" t="s">
        <v>134</v>
      </c>
      <c r="H14" s="12" t="s">
        <v>32</v>
      </c>
      <c r="I14" s="12" t="s">
        <v>116</v>
      </c>
      <c r="J14" s="13" t="s">
        <v>106</v>
      </c>
      <c r="K14" s="11" t="s">
        <v>211</v>
      </c>
      <c r="L14" s="28">
        <v>70</v>
      </c>
      <c r="M14" s="22">
        <v>35</v>
      </c>
      <c r="N14" s="22">
        <v>79.92</v>
      </c>
      <c r="O14" s="22">
        <v>39.96</v>
      </c>
      <c r="P14" s="22">
        <f t="shared" si="0"/>
        <v>74.96</v>
      </c>
      <c r="Q14" s="39">
        <v>11</v>
      </c>
    </row>
    <row r="15" ht="42" customHeight="1" spans="1:17">
      <c r="A15" s="10">
        <v>4</v>
      </c>
      <c r="B15" s="11" t="s">
        <v>556</v>
      </c>
      <c r="C15" s="11" t="s">
        <v>557</v>
      </c>
      <c r="D15" s="11" t="s">
        <v>28</v>
      </c>
      <c r="E15" s="12" t="s">
        <v>133</v>
      </c>
      <c r="F15" s="12" t="s">
        <v>95</v>
      </c>
      <c r="G15" s="12" t="s">
        <v>110</v>
      </c>
      <c r="H15" s="12" t="s">
        <v>32</v>
      </c>
      <c r="I15" s="12" t="s">
        <v>116</v>
      </c>
      <c r="J15" s="13" t="s">
        <v>343</v>
      </c>
      <c r="K15" s="11" t="s">
        <v>427</v>
      </c>
      <c r="L15" s="28">
        <v>65.87</v>
      </c>
      <c r="M15" s="22">
        <v>32.94</v>
      </c>
      <c r="N15" s="22">
        <v>83.31</v>
      </c>
      <c r="O15" s="22">
        <v>41.66</v>
      </c>
      <c r="P15" s="22">
        <f t="shared" si="0"/>
        <v>74.6</v>
      </c>
      <c r="Q15" s="39">
        <v>12</v>
      </c>
    </row>
    <row r="16" ht="42" customHeight="1" spans="1:17">
      <c r="A16" s="10">
        <v>11</v>
      </c>
      <c r="B16" s="11" t="s">
        <v>558</v>
      </c>
      <c r="C16" s="11" t="s">
        <v>559</v>
      </c>
      <c r="D16" s="11" t="s">
        <v>28</v>
      </c>
      <c r="E16" s="12" t="s">
        <v>94</v>
      </c>
      <c r="F16" s="12" t="s">
        <v>95</v>
      </c>
      <c r="G16" s="12" t="s">
        <v>104</v>
      </c>
      <c r="H16" s="12" t="s">
        <v>32</v>
      </c>
      <c r="I16" s="12" t="s">
        <v>116</v>
      </c>
      <c r="J16" s="13" t="s">
        <v>234</v>
      </c>
      <c r="K16" s="11" t="s">
        <v>560</v>
      </c>
      <c r="L16" s="28">
        <v>65.8</v>
      </c>
      <c r="M16" s="22">
        <v>32.9</v>
      </c>
      <c r="N16" s="22">
        <v>82.27</v>
      </c>
      <c r="O16" s="22">
        <v>41.14</v>
      </c>
      <c r="P16" s="22">
        <f t="shared" si="0"/>
        <v>74.04</v>
      </c>
      <c r="Q16" s="39">
        <v>13</v>
      </c>
    </row>
    <row r="17" ht="42" customHeight="1" spans="1:17">
      <c r="A17" s="10">
        <v>9</v>
      </c>
      <c r="B17" s="11" t="s">
        <v>561</v>
      </c>
      <c r="C17" s="11" t="s">
        <v>562</v>
      </c>
      <c r="D17" s="11" t="s">
        <v>28</v>
      </c>
      <c r="E17" s="12" t="s">
        <v>94</v>
      </c>
      <c r="F17" s="12" t="s">
        <v>95</v>
      </c>
      <c r="G17" s="12" t="s">
        <v>54</v>
      </c>
      <c r="H17" s="12" t="s">
        <v>32</v>
      </c>
      <c r="I17" s="12" t="s">
        <v>164</v>
      </c>
      <c r="J17" s="13" t="s">
        <v>34</v>
      </c>
      <c r="K17" s="11" t="s">
        <v>389</v>
      </c>
      <c r="L17" s="28">
        <v>66.13</v>
      </c>
      <c r="M17" s="22">
        <v>33.07</v>
      </c>
      <c r="N17" s="22">
        <v>79.93</v>
      </c>
      <c r="O17" s="22">
        <v>39.97</v>
      </c>
      <c r="P17" s="22">
        <f t="shared" si="0"/>
        <v>73.04</v>
      </c>
      <c r="Q17" s="39">
        <v>14</v>
      </c>
    </row>
    <row r="18" ht="42" customHeight="1" spans="1:17">
      <c r="A18" s="10">
        <v>6</v>
      </c>
      <c r="B18" s="88" t="s">
        <v>563</v>
      </c>
      <c r="C18" s="12" t="s">
        <v>564</v>
      </c>
      <c r="D18" s="12" t="s">
        <v>28</v>
      </c>
      <c r="E18" s="12" t="s">
        <v>94</v>
      </c>
      <c r="F18" s="12" t="s">
        <v>95</v>
      </c>
      <c r="G18" s="12" t="s">
        <v>565</v>
      </c>
      <c r="H18" s="12" t="s">
        <v>32</v>
      </c>
      <c r="I18" s="12" t="s">
        <v>566</v>
      </c>
      <c r="J18" s="13" t="s">
        <v>285</v>
      </c>
      <c r="K18" s="13" t="s">
        <v>567</v>
      </c>
      <c r="L18" s="31">
        <v>62.67</v>
      </c>
      <c r="M18" s="22">
        <v>31.34</v>
      </c>
      <c r="N18" s="22">
        <v>77.78</v>
      </c>
      <c r="O18" s="22">
        <v>38.89</v>
      </c>
      <c r="P18" s="22">
        <f t="shared" si="0"/>
        <v>70.23</v>
      </c>
      <c r="Q18" s="39">
        <v>15</v>
      </c>
    </row>
    <row r="19" ht="14.25" spans="1:18">
      <c r="A19" s="17" t="s">
        <v>84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6"/>
      <c r="P19" s="36"/>
      <c r="Q19" s="36"/>
      <c r="R19" s="17"/>
    </row>
    <row r="20" ht="42" customHeight="1" spans="1:18">
      <c r="A20" s="18" t="s">
        <v>519</v>
      </c>
      <c r="B20" s="18"/>
      <c r="C20" s="18"/>
      <c r="D20" s="18"/>
      <c r="E20" s="18"/>
      <c r="F20" s="18"/>
      <c r="G20" s="18"/>
      <c r="H20" s="18"/>
      <c r="I20" s="18"/>
      <c r="J20" s="18"/>
      <c r="K20" s="37"/>
      <c r="L20" s="37"/>
      <c r="M20" s="37"/>
      <c r="N20" s="18"/>
      <c r="O20" s="18"/>
      <c r="P20" s="18"/>
      <c r="Q20" s="18"/>
      <c r="R20" s="18"/>
    </row>
  </sheetData>
  <sortState ref="A4:P18">
    <sortCondition ref="P4:P18" descending="1"/>
  </sortState>
  <mergeCells count="16">
    <mergeCell ref="A1:Q1"/>
    <mergeCell ref="E2:F2"/>
    <mergeCell ref="K2:M2"/>
    <mergeCell ref="N2:O2"/>
    <mergeCell ref="A19:R19"/>
    <mergeCell ref="A20:R20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N8" sqref="N8:Q8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568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2</v>
      </c>
      <c r="B4" s="11" t="s">
        <v>569</v>
      </c>
      <c r="C4" s="11" t="s">
        <v>570</v>
      </c>
      <c r="D4" s="11" t="s">
        <v>28</v>
      </c>
      <c r="E4" s="12" t="s">
        <v>94</v>
      </c>
      <c r="F4" s="12" t="s">
        <v>95</v>
      </c>
      <c r="G4" s="12" t="s">
        <v>571</v>
      </c>
      <c r="H4" s="12" t="s">
        <v>32</v>
      </c>
      <c r="I4" s="12" t="s">
        <v>572</v>
      </c>
      <c r="J4" s="13" t="s">
        <v>76</v>
      </c>
      <c r="K4" s="11" t="s">
        <v>573</v>
      </c>
      <c r="L4" s="28">
        <v>76.33</v>
      </c>
      <c r="M4" s="22">
        <v>38.17</v>
      </c>
      <c r="N4" s="22">
        <v>82.02</v>
      </c>
      <c r="O4" s="22">
        <v>41.01</v>
      </c>
      <c r="P4" s="22">
        <f>O4+M4</f>
        <v>79.18</v>
      </c>
      <c r="Q4" s="39">
        <v>1</v>
      </c>
    </row>
    <row r="5" ht="42" customHeight="1" spans="1:17">
      <c r="A5" s="10">
        <v>4</v>
      </c>
      <c r="B5" s="11" t="s">
        <v>574</v>
      </c>
      <c r="C5" s="11" t="s">
        <v>575</v>
      </c>
      <c r="D5" s="11" t="s">
        <v>28</v>
      </c>
      <c r="E5" s="12" t="s">
        <v>94</v>
      </c>
      <c r="F5" s="12" t="s">
        <v>95</v>
      </c>
      <c r="G5" s="12" t="s">
        <v>134</v>
      </c>
      <c r="H5" s="12" t="s">
        <v>32</v>
      </c>
      <c r="I5" s="12" t="s">
        <v>33</v>
      </c>
      <c r="J5" s="13" t="s">
        <v>34</v>
      </c>
      <c r="K5" s="11" t="s">
        <v>576</v>
      </c>
      <c r="L5" s="28">
        <v>69.53</v>
      </c>
      <c r="M5" s="22">
        <v>34.77</v>
      </c>
      <c r="N5" s="22">
        <v>84.96</v>
      </c>
      <c r="O5" s="22">
        <v>42.48</v>
      </c>
      <c r="P5" s="22">
        <f>O5+M5</f>
        <v>77.25</v>
      </c>
      <c r="Q5" s="39">
        <v>2</v>
      </c>
    </row>
    <row r="6" ht="42" customHeight="1" spans="1:17">
      <c r="A6" s="10">
        <v>3</v>
      </c>
      <c r="B6" s="13" t="s">
        <v>577</v>
      </c>
      <c r="C6" s="12" t="s">
        <v>578</v>
      </c>
      <c r="D6" s="12" t="s">
        <v>28</v>
      </c>
      <c r="E6" s="12" t="s">
        <v>133</v>
      </c>
      <c r="F6" s="12" t="s">
        <v>95</v>
      </c>
      <c r="G6" s="12" t="s">
        <v>134</v>
      </c>
      <c r="H6" s="12" t="s">
        <v>32</v>
      </c>
      <c r="I6" s="12" t="s">
        <v>579</v>
      </c>
      <c r="J6" s="13" t="s">
        <v>34</v>
      </c>
      <c r="K6" s="13" t="s">
        <v>275</v>
      </c>
      <c r="L6" s="31">
        <v>68.2</v>
      </c>
      <c r="M6" s="22">
        <v>34.1</v>
      </c>
      <c r="N6" s="22">
        <v>82.99</v>
      </c>
      <c r="O6" s="22">
        <v>41.5</v>
      </c>
      <c r="P6" s="22">
        <f>O6+M6</f>
        <v>75.6</v>
      </c>
      <c r="Q6" s="39">
        <v>3</v>
      </c>
    </row>
    <row r="7" ht="42" customHeight="1" spans="1:17">
      <c r="A7" s="10">
        <v>1</v>
      </c>
      <c r="B7" s="13" t="s">
        <v>580</v>
      </c>
      <c r="C7" s="12" t="s">
        <v>581</v>
      </c>
      <c r="D7" s="12" t="s">
        <v>28</v>
      </c>
      <c r="E7" s="12" t="s">
        <v>133</v>
      </c>
      <c r="F7" s="12" t="s">
        <v>95</v>
      </c>
      <c r="G7" s="12" t="s">
        <v>120</v>
      </c>
      <c r="H7" s="12" t="s">
        <v>32</v>
      </c>
      <c r="I7" s="12" t="s">
        <v>582</v>
      </c>
      <c r="J7" s="13" t="s">
        <v>393</v>
      </c>
      <c r="K7" s="13" t="s">
        <v>583</v>
      </c>
      <c r="L7" s="31">
        <v>66.47</v>
      </c>
      <c r="M7" s="22">
        <v>33.24</v>
      </c>
      <c r="N7" s="22">
        <v>83.14</v>
      </c>
      <c r="O7" s="22">
        <v>41.57</v>
      </c>
      <c r="P7" s="22">
        <f>O7+M7</f>
        <v>74.81</v>
      </c>
      <c r="Q7" s="39">
        <v>4</v>
      </c>
    </row>
    <row r="8" ht="42" customHeight="1" spans="1:17">
      <c r="A8" s="10"/>
      <c r="B8" s="11" t="s">
        <v>584</v>
      </c>
      <c r="C8" s="11" t="s">
        <v>585</v>
      </c>
      <c r="D8" s="11" t="s">
        <v>373</v>
      </c>
      <c r="E8" s="12" t="s">
        <v>133</v>
      </c>
      <c r="F8" s="12" t="s">
        <v>95</v>
      </c>
      <c r="G8" s="12" t="s">
        <v>586</v>
      </c>
      <c r="H8" s="12" t="s">
        <v>32</v>
      </c>
      <c r="I8" s="12" t="s">
        <v>587</v>
      </c>
      <c r="J8" s="13" t="s">
        <v>532</v>
      </c>
      <c r="K8" s="11" t="s">
        <v>588</v>
      </c>
      <c r="L8" s="28">
        <v>73.73</v>
      </c>
      <c r="M8" s="22">
        <v>36.87</v>
      </c>
      <c r="N8" s="49" t="s">
        <v>239</v>
      </c>
      <c r="O8" s="50"/>
      <c r="P8" s="50"/>
      <c r="Q8" s="51"/>
    </row>
    <row r="9" ht="14.25" spans="1:18">
      <c r="A9" s="17" t="s">
        <v>84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36"/>
      <c r="P9" s="36"/>
      <c r="Q9" s="36"/>
      <c r="R9" s="17"/>
    </row>
    <row r="10" ht="42" customHeight="1" spans="1:18">
      <c r="A10" s="18" t="s">
        <v>306</v>
      </c>
      <c r="B10" s="18"/>
      <c r="C10" s="18"/>
      <c r="D10" s="18"/>
      <c r="E10" s="18"/>
      <c r="F10" s="18"/>
      <c r="G10" s="18"/>
      <c r="H10" s="18"/>
      <c r="I10" s="18"/>
      <c r="J10" s="18"/>
      <c r="K10" s="37"/>
      <c r="L10" s="37"/>
      <c r="M10" s="37"/>
      <c r="N10" s="18"/>
      <c r="O10" s="18"/>
      <c r="P10" s="18"/>
      <c r="Q10" s="18"/>
      <c r="R10" s="18"/>
    </row>
  </sheetData>
  <sortState ref="A4:P7">
    <sortCondition ref="P4:P7" descending="1"/>
  </sortState>
  <mergeCells count="17">
    <mergeCell ref="A1:Q1"/>
    <mergeCell ref="E2:F2"/>
    <mergeCell ref="K2:M2"/>
    <mergeCell ref="N2:O2"/>
    <mergeCell ref="N8:Q8"/>
    <mergeCell ref="A9:R9"/>
    <mergeCell ref="A10:R10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workbookViewId="0">
      <selection activeCell="U24" sqref="U24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589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9</v>
      </c>
      <c r="B4" s="11" t="s">
        <v>590</v>
      </c>
      <c r="C4" s="11" t="s">
        <v>591</v>
      </c>
      <c r="D4" s="11" t="s">
        <v>28</v>
      </c>
      <c r="E4" s="12" t="s">
        <v>94</v>
      </c>
      <c r="F4" s="12" t="s">
        <v>295</v>
      </c>
      <c r="G4" s="12" t="s">
        <v>176</v>
      </c>
      <c r="H4" s="12" t="s">
        <v>32</v>
      </c>
      <c r="I4" s="12" t="s">
        <v>592</v>
      </c>
      <c r="J4" s="13" t="s">
        <v>40</v>
      </c>
      <c r="K4" s="11" t="s">
        <v>593</v>
      </c>
      <c r="L4" s="28">
        <v>64.2</v>
      </c>
      <c r="M4" s="22">
        <v>32.1</v>
      </c>
      <c r="N4" s="22">
        <v>82.96</v>
      </c>
      <c r="O4" s="22">
        <v>41.48</v>
      </c>
      <c r="P4" s="22">
        <f t="shared" ref="P4:P16" si="0">O4+M4</f>
        <v>73.58</v>
      </c>
      <c r="Q4" s="39">
        <v>1</v>
      </c>
    </row>
    <row r="5" ht="36" spans="1:17">
      <c r="A5" s="10">
        <v>5</v>
      </c>
      <c r="B5" s="11" t="s">
        <v>594</v>
      </c>
      <c r="C5" s="11" t="s">
        <v>595</v>
      </c>
      <c r="D5" s="11" t="s">
        <v>373</v>
      </c>
      <c r="E5" s="12" t="s">
        <v>94</v>
      </c>
      <c r="F5" s="12" t="s">
        <v>295</v>
      </c>
      <c r="G5" s="12" t="s">
        <v>195</v>
      </c>
      <c r="H5" s="12" t="s">
        <v>32</v>
      </c>
      <c r="I5" s="12" t="s">
        <v>592</v>
      </c>
      <c r="J5" s="13" t="s">
        <v>461</v>
      </c>
      <c r="K5" s="11" t="s">
        <v>596</v>
      </c>
      <c r="L5" s="28">
        <v>66.4</v>
      </c>
      <c r="M5" s="22">
        <v>33.2</v>
      </c>
      <c r="N5" s="22">
        <v>77.95</v>
      </c>
      <c r="O5" s="22">
        <v>38.98</v>
      </c>
      <c r="P5" s="22">
        <f t="shared" si="0"/>
        <v>72.18</v>
      </c>
      <c r="Q5" s="39">
        <v>2</v>
      </c>
    </row>
    <row r="6" ht="42" customHeight="1" spans="1:17">
      <c r="A6" s="10">
        <v>10</v>
      </c>
      <c r="B6" s="11" t="s">
        <v>597</v>
      </c>
      <c r="C6" s="11" t="s">
        <v>598</v>
      </c>
      <c r="D6" s="11" t="s">
        <v>28</v>
      </c>
      <c r="E6" s="12" t="s">
        <v>94</v>
      </c>
      <c r="F6" s="12" t="s">
        <v>295</v>
      </c>
      <c r="G6" s="12" t="s">
        <v>599</v>
      </c>
      <c r="H6" s="12" t="s">
        <v>32</v>
      </c>
      <c r="I6" s="12" t="s">
        <v>592</v>
      </c>
      <c r="J6" s="13" t="s">
        <v>600</v>
      </c>
      <c r="K6" s="11" t="s">
        <v>601</v>
      </c>
      <c r="L6" s="28">
        <v>62.07</v>
      </c>
      <c r="M6" s="22">
        <v>31.04</v>
      </c>
      <c r="N6" s="22">
        <v>81.3</v>
      </c>
      <c r="O6" s="22">
        <v>40.65</v>
      </c>
      <c r="P6" s="22">
        <f t="shared" si="0"/>
        <v>71.69</v>
      </c>
      <c r="Q6" s="39">
        <v>3</v>
      </c>
    </row>
    <row r="7" ht="42" customHeight="1" spans="1:17">
      <c r="A7" s="10">
        <v>7</v>
      </c>
      <c r="B7" s="11" t="s">
        <v>602</v>
      </c>
      <c r="C7" s="11" t="s">
        <v>603</v>
      </c>
      <c r="D7" s="11" t="s">
        <v>373</v>
      </c>
      <c r="E7" s="12" t="s">
        <v>94</v>
      </c>
      <c r="F7" s="12" t="s">
        <v>295</v>
      </c>
      <c r="G7" s="12" t="s">
        <v>96</v>
      </c>
      <c r="H7" s="12" t="s">
        <v>32</v>
      </c>
      <c r="I7" s="12" t="s">
        <v>604</v>
      </c>
      <c r="J7" s="13" t="s">
        <v>605</v>
      </c>
      <c r="K7" s="11" t="s">
        <v>606</v>
      </c>
      <c r="L7" s="28">
        <v>65.53</v>
      </c>
      <c r="M7" s="22">
        <v>32.77</v>
      </c>
      <c r="N7" s="22">
        <v>76.53</v>
      </c>
      <c r="O7" s="22">
        <v>38.27</v>
      </c>
      <c r="P7" s="22">
        <f t="shared" si="0"/>
        <v>71.04</v>
      </c>
      <c r="Q7" s="39">
        <v>4</v>
      </c>
    </row>
    <row r="8" ht="42" customHeight="1" spans="1:17">
      <c r="A8" s="10">
        <v>11</v>
      </c>
      <c r="B8" s="11" t="s">
        <v>607</v>
      </c>
      <c r="C8" s="11" t="s">
        <v>608</v>
      </c>
      <c r="D8" s="11" t="s">
        <v>28</v>
      </c>
      <c r="E8" s="12" t="s">
        <v>94</v>
      </c>
      <c r="F8" s="12" t="s">
        <v>295</v>
      </c>
      <c r="G8" s="12" t="s">
        <v>54</v>
      </c>
      <c r="H8" s="12" t="s">
        <v>32</v>
      </c>
      <c r="I8" s="12" t="s">
        <v>592</v>
      </c>
      <c r="J8" s="13" t="s">
        <v>40</v>
      </c>
      <c r="K8" s="11" t="s">
        <v>609</v>
      </c>
      <c r="L8" s="28">
        <v>61.87</v>
      </c>
      <c r="M8" s="22">
        <v>30.94</v>
      </c>
      <c r="N8" s="22">
        <v>79.96</v>
      </c>
      <c r="O8" s="22">
        <v>39.98</v>
      </c>
      <c r="P8" s="22">
        <f t="shared" si="0"/>
        <v>70.92</v>
      </c>
      <c r="Q8" s="39">
        <v>5</v>
      </c>
    </row>
    <row r="9" ht="42" customHeight="1" spans="1:17">
      <c r="A9" s="10">
        <v>12</v>
      </c>
      <c r="B9" s="11" t="s">
        <v>610</v>
      </c>
      <c r="C9" s="11" t="s">
        <v>611</v>
      </c>
      <c r="D9" s="11" t="s">
        <v>28</v>
      </c>
      <c r="E9" s="12" t="s">
        <v>94</v>
      </c>
      <c r="F9" s="12" t="s">
        <v>295</v>
      </c>
      <c r="G9" s="12" t="s">
        <v>176</v>
      </c>
      <c r="H9" s="12" t="s">
        <v>32</v>
      </c>
      <c r="I9" s="12" t="s">
        <v>592</v>
      </c>
      <c r="J9" s="13" t="s">
        <v>600</v>
      </c>
      <c r="K9" s="11" t="s">
        <v>612</v>
      </c>
      <c r="L9" s="28">
        <v>61.13</v>
      </c>
      <c r="M9" s="22">
        <v>30.57</v>
      </c>
      <c r="N9" s="22">
        <v>79.94</v>
      </c>
      <c r="O9" s="22">
        <v>39.97</v>
      </c>
      <c r="P9" s="22">
        <f t="shared" si="0"/>
        <v>70.54</v>
      </c>
      <c r="Q9" s="39">
        <v>6</v>
      </c>
    </row>
    <row r="10" ht="42" customHeight="1" spans="1:17">
      <c r="A10" s="10">
        <v>1</v>
      </c>
      <c r="B10" s="11" t="s">
        <v>613</v>
      </c>
      <c r="C10" s="11" t="s">
        <v>614</v>
      </c>
      <c r="D10" s="11" t="s">
        <v>373</v>
      </c>
      <c r="E10" s="12" t="s">
        <v>94</v>
      </c>
      <c r="F10" s="12" t="s">
        <v>295</v>
      </c>
      <c r="G10" s="12" t="s">
        <v>54</v>
      </c>
      <c r="H10" s="12" t="s">
        <v>32</v>
      </c>
      <c r="I10" s="12" t="s">
        <v>592</v>
      </c>
      <c r="J10" s="13" t="s">
        <v>98</v>
      </c>
      <c r="K10" s="11" t="s">
        <v>615</v>
      </c>
      <c r="L10" s="28">
        <v>63.33</v>
      </c>
      <c r="M10" s="22">
        <v>31.67</v>
      </c>
      <c r="N10" s="22">
        <v>75.26</v>
      </c>
      <c r="O10" s="22">
        <v>37.63</v>
      </c>
      <c r="P10" s="22">
        <f t="shared" si="0"/>
        <v>69.3</v>
      </c>
      <c r="Q10" s="39">
        <v>7</v>
      </c>
    </row>
    <row r="11" ht="42" customHeight="1" spans="1:17">
      <c r="A11" s="10">
        <v>8</v>
      </c>
      <c r="B11" s="11" t="s">
        <v>616</v>
      </c>
      <c r="C11" s="11" t="s">
        <v>617</v>
      </c>
      <c r="D11" s="11" t="s">
        <v>28</v>
      </c>
      <c r="E11" s="12" t="s">
        <v>94</v>
      </c>
      <c r="F11" s="12" t="s">
        <v>295</v>
      </c>
      <c r="G11" s="12" t="s">
        <v>176</v>
      </c>
      <c r="H11" s="12" t="s">
        <v>32</v>
      </c>
      <c r="I11" s="12" t="s">
        <v>592</v>
      </c>
      <c r="J11" s="13" t="s">
        <v>76</v>
      </c>
      <c r="K11" s="11" t="s">
        <v>618</v>
      </c>
      <c r="L11" s="28">
        <v>56</v>
      </c>
      <c r="M11" s="22">
        <v>28</v>
      </c>
      <c r="N11" s="22">
        <v>80.48</v>
      </c>
      <c r="O11" s="22">
        <v>40.24</v>
      </c>
      <c r="P11" s="22">
        <f t="shared" si="0"/>
        <v>68.24</v>
      </c>
      <c r="Q11" s="39">
        <v>8</v>
      </c>
    </row>
    <row r="12" ht="42" customHeight="1" spans="1:17">
      <c r="A12" s="10">
        <v>3</v>
      </c>
      <c r="B12" s="11" t="s">
        <v>619</v>
      </c>
      <c r="C12" s="11" t="s">
        <v>620</v>
      </c>
      <c r="D12" s="11" t="s">
        <v>28</v>
      </c>
      <c r="E12" s="12" t="s">
        <v>94</v>
      </c>
      <c r="F12" s="12" t="s">
        <v>295</v>
      </c>
      <c r="G12" s="12" t="s">
        <v>104</v>
      </c>
      <c r="H12" s="12" t="s">
        <v>32</v>
      </c>
      <c r="I12" s="12" t="s">
        <v>592</v>
      </c>
      <c r="J12" s="13" t="s">
        <v>45</v>
      </c>
      <c r="K12" s="11" t="s">
        <v>621</v>
      </c>
      <c r="L12" s="28">
        <v>54.27</v>
      </c>
      <c r="M12" s="22">
        <v>27.14</v>
      </c>
      <c r="N12" s="22">
        <v>81.21</v>
      </c>
      <c r="O12" s="22">
        <v>40.61</v>
      </c>
      <c r="P12" s="22">
        <f t="shared" si="0"/>
        <v>67.75</v>
      </c>
      <c r="Q12" s="39">
        <v>9</v>
      </c>
    </row>
    <row r="13" ht="42" customHeight="1" spans="1:17">
      <c r="A13" s="10">
        <v>13</v>
      </c>
      <c r="B13" s="11" t="s">
        <v>622</v>
      </c>
      <c r="C13" s="11" t="s">
        <v>623</v>
      </c>
      <c r="D13" s="11" t="s">
        <v>373</v>
      </c>
      <c r="E13" s="12" t="s">
        <v>94</v>
      </c>
      <c r="F13" s="12" t="s">
        <v>295</v>
      </c>
      <c r="G13" s="12" t="s">
        <v>624</v>
      </c>
      <c r="H13" s="12" t="s">
        <v>32</v>
      </c>
      <c r="I13" s="12" t="s">
        <v>592</v>
      </c>
      <c r="J13" s="13" t="s">
        <v>106</v>
      </c>
      <c r="K13" s="11" t="s">
        <v>625</v>
      </c>
      <c r="L13" s="28">
        <v>55.07</v>
      </c>
      <c r="M13" s="22">
        <v>27.54</v>
      </c>
      <c r="N13" s="22">
        <v>79.86</v>
      </c>
      <c r="O13" s="22">
        <v>39.93</v>
      </c>
      <c r="P13" s="22">
        <f t="shared" si="0"/>
        <v>67.47</v>
      </c>
      <c r="Q13" s="39">
        <v>10</v>
      </c>
    </row>
    <row r="14" ht="42" customHeight="1" spans="1:17">
      <c r="A14" s="10">
        <v>2</v>
      </c>
      <c r="B14" s="11" t="s">
        <v>626</v>
      </c>
      <c r="C14" s="11" t="s">
        <v>627</v>
      </c>
      <c r="D14" s="11" t="s">
        <v>28</v>
      </c>
      <c r="E14" s="12" t="s">
        <v>94</v>
      </c>
      <c r="F14" s="12" t="s">
        <v>295</v>
      </c>
      <c r="G14" s="12" t="s">
        <v>54</v>
      </c>
      <c r="H14" s="12" t="s">
        <v>32</v>
      </c>
      <c r="I14" s="12" t="s">
        <v>604</v>
      </c>
      <c r="J14" s="13" t="s">
        <v>40</v>
      </c>
      <c r="K14" s="11" t="s">
        <v>628</v>
      </c>
      <c r="L14" s="28">
        <v>50.27</v>
      </c>
      <c r="M14" s="22">
        <v>25.14</v>
      </c>
      <c r="N14" s="22">
        <v>81.75</v>
      </c>
      <c r="O14" s="22">
        <v>40.88</v>
      </c>
      <c r="P14" s="22">
        <f t="shared" si="0"/>
        <v>66.02</v>
      </c>
      <c r="Q14" s="39">
        <v>11</v>
      </c>
    </row>
    <row r="15" ht="60" customHeight="1" spans="1:17">
      <c r="A15" s="10">
        <v>4</v>
      </c>
      <c r="B15" s="11" t="s">
        <v>629</v>
      </c>
      <c r="C15" s="11" t="s">
        <v>630</v>
      </c>
      <c r="D15" s="11" t="s">
        <v>28</v>
      </c>
      <c r="E15" s="12" t="s">
        <v>94</v>
      </c>
      <c r="F15" s="12" t="s">
        <v>295</v>
      </c>
      <c r="G15" s="12" t="s">
        <v>225</v>
      </c>
      <c r="H15" s="12" t="s">
        <v>32</v>
      </c>
      <c r="I15" s="12" t="s">
        <v>592</v>
      </c>
      <c r="J15" s="13" t="s">
        <v>106</v>
      </c>
      <c r="K15" s="11" t="s">
        <v>375</v>
      </c>
      <c r="L15" s="28">
        <v>50.4</v>
      </c>
      <c r="M15" s="22">
        <v>25.2</v>
      </c>
      <c r="N15" s="22">
        <v>80.02</v>
      </c>
      <c r="O15" s="22">
        <v>40.01</v>
      </c>
      <c r="P15" s="22">
        <f t="shared" si="0"/>
        <v>65.21</v>
      </c>
      <c r="Q15" s="39">
        <v>12</v>
      </c>
    </row>
    <row r="16" ht="42" customHeight="1" spans="1:17">
      <c r="A16" s="10">
        <v>6</v>
      </c>
      <c r="B16" s="11" t="s">
        <v>631</v>
      </c>
      <c r="C16" s="11" t="s">
        <v>632</v>
      </c>
      <c r="D16" s="11" t="s">
        <v>28</v>
      </c>
      <c r="E16" s="12" t="s">
        <v>94</v>
      </c>
      <c r="F16" s="12" t="s">
        <v>295</v>
      </c>
      <c r="G16" s="12" t="s">
        <v>571</v>
      </c>
      <c r="H16" s="12" t="s">
        <v>32</v>
      </c>
      <c r="I16" s="12" t="s">
        <v>592</v>
      </c>
      <c r="J16" s="13" t="s">
        <v>76</v>
      </c>
      <c r="K16" s="11" t="s">
        <v>633</v>
      </c>
      <c r="L16" s="28">
        <v>47.2</v>
      </c>
      <c r="M16" s="22">
        <v>23.6</v>
      </c>
      <c r="N16" s="22">
        <v>74.46</v>
      </c>
      <c r="O16" s="22">
        <v>37.23</v>
      </c>
      <c r="P16" s="22">
        <f t="shared" si="0"/>
        <v>60.83</v>
      </c>
      <c r="Q16" s="39">
        <v>13</v>
      </c>
    </row>
    <row r="17" ht="14.25" spans="1:18">
      <c r="A17" s="17" t="s">
        <v>84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36"/>
      <c r="P17" s="36"/>
      <c r="Q17" s="36"/>
      <c r="R17" s="17"/>
    </row>
    <row r="18" ht="42" customHeight="1" spans="1:18">
      <c r="A18" s="18" t="s">
        <v>519</v>
      </c>
      <c r="B18" s="18"/>
      <c r="C18" s="18"/>
      <c r="D18" s="18"/>
      <c r="E18" s="18"/>
      <c r="F18" s="18"/>
      <c r="G18" s="18"/>
      <c r="H18" s="18"/>
      <c r="I18" s="18"/>
      <c r="J18" s="18"/>
      <c r="K18" s="37"/>
      <c r="L18" s="37"/>
      <c r="M18" s="37"/>
      <c r="N18" s="18"/>
      <c r="O18" s="18"/>
      <c r="P18" s="18"/>
      <c r="Q18" s="18"/>
      <c r="R18" s="18"/>
    </row>
  </sheetData>
  <sortState ref="A4:P16">
    <sortCondition ref="P4:P16" descending="1"/>
  </sortState>
  <mergeCells count="16">
    <mergeCell ref="A1:Q1"/>
    <mergeCell ref="E2:F2"/>
    <mergeCell ref="K2:M2"/>
    <mergeCell ref="N2:O2"/>
    <mergeCell ref="A17:R17"/>
    <mergeCell ref="A18:R18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workbookViewId="0">
      <selection activeCell="D6" sqref="D6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634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12</v>
      </c>
      <c r="B4" s="11" t="s">
        <v>635</v>
      </c>
      <c r="C4" s="11" t="s">
        <v>636</v>
      </c>
      <c r="D4" s="11" t="s">
        <v>28</v>
      </c>
      <c r="E4" s="16" t="s">
        <v>94</v>
      </c>
      <c r="F4" s="16" t="s">
        <v>295</v>
      </c>
      <c r="G4" s="16" t="s">
        <v>176</v>
      </c>
      <c r="H4" s="16" t="s">
        <v>32</v>
      </c>
      <c r="I4" s="16" t="s">
        <v>592</v>
      </c>
      <c r="J4" s="32" t="s">
        <v>230</v>
      </c>
      <c r="K4" s="14" t="s">
        <v>637</v>
      </c>
      <c r="L4" s="33">
        <v>66.27</v>
      </c>
      <c r="M4" s="22">
        <v>33.14</v>
      </c>
      <c r="N4" s="22">
        <v>90</v>
      </c>
      <c r="O4" s="22">
        <v>45</v>
      </c>
      <c r="P4" s="22">
        <f t="shared" ref="P4:P26" si="0">O4+M4</f>
        <v>78.14</v>
      </c>
      <c r="Q4" s="39">
        <v>1</v>
      </c>
    </row>
    <row r="5" ht="42" customHeight="1" spans="1:17">
      <c r="A5" s="10">
        <v>4</v>
      </c>
      <c r="B5" s="11" t="s">
        <v>638</v>
      </c>
      <c r="C5" s="11" t="s">
        <v>639</v>
      </c>
      <c r="D5" s="11" t="s">
        <v>28</v>
      </c>
      <c r="E5" s="16" t="s">
        <v>133</v>
      </c>
      <c r="F5" s="16" t="s">
        <v>295</v>
      </c>
      <c r="G5" s="16" t="s">
        <v>104</v>
      </c>
      <c r="H5" s="16" t="s">
        <v>32</v>
      </c>
      <c r="I5" s="16" t="s">
        <v>640</v>
      </c>
      <c r="J5" s="32" t="s">
        <v>347</v>
      </c>
      <c r="K5" s="14" t="s">
        <v>275</v>
      </c>
      <c r="L5" s="33">
        <v>68.2</v>
      </c>
      <c r="M5" s="22">
        <v>34.1</v>
      </c>
      <c r="N5" s="22">
        <v>84.2</v>
      </c>
      <c r="O5" s="22">
        <v>42.1</v>
      </c>
      <c r="P5" s="22">
        <f t="shared" si="0"/>
        <v>76.2</v>
      </c>
      <c r="Q5" s="39">
        <v>2</v>
      </c>
    </row>
    <row r="6" ht="42" customHeight="1" spans="1:17">
      <c r="A6" s="10">
        <v>19</v>
      </c>
      <c r="B6" s="11" t="s">
        <v>641</v>
      </c>
      <c r="C6" s="11" t="s">
        <v>642</v>
      </c>
      <c r="D6" s="11" t="s">
        <v>28</v>
      </c>
      <c r="E6" s="16" t="s">
        <v>94</v>
      </c>
      <c r="F6" s="16" t="s">
        <v>295</v>
      </c>
      <c r="G6" s="16" t="s">
        <v>643</v>
      </c>
      <c r="H6" s="16" t="s">
        <v>32</v>
      </c>
      <c r="I6" s="16" t="s">
        <v>592</v>
      </c>
      <c r="J6" s="32" t="s">
        <v>106</v>
      </c>
      <c r="K6" s="14" t="s">
        <v>220</v>
      </c>
      <c r="L6" s="33">
        <v>68.8</v>
      </c>
      <c r="M6" s="22">
        <v>34.4</v>
      </c>
      <c r="N6" s="22">
        <v>83.4</v>
      </c>
      <c r="O6" s="22">
        <v>41.7</v>
      </c>
      <c r="P6" s="22">
        <f t="shared" si="0"/>
        <v>76.1</v>
      </c>
      <c r="Q6" s="39">
        <v>3</v>
      </c>
    </row>
    <row r="7" ht="42" customHeight="1" spans="1:17">
      <c r="A7" s="10">
        <v>8</v>
      </c>
      <c r="B7" s="11" t="s">
        <v>644</v>
      </c>
      <c r="C7" s="11" t="s">
        <v>645</v>
      </c>
      <c r="D7" s="11" t="s">
        <v>373</v>
      </c>
      <c r="E7" s="16" t="s">
        <v>94</v>
      </c>
      <c r="F7" s="16" t="s">
        <v>295</v>
      </c>
      <c r="G7" s="16" t="s">
        <v>104</v>
      </c>
      <c r="H7" s="16" t="s">
        <v>32</v>
      </c>
      <c r="I7" s="16" t="s">
        <v>592</v>
      </c>
      <c r="J7" s="32" t="s">
        <v>40</v>
      </c>
      <c r="K7" s="14" t="s">
        <v>646</v>
      </c>
      <c r="L7" s="33">
        <v>68.27</v>
      </c>
      <c r="M7" s="22">
        <v>34.14</v>
      </c>
      <c r="N7" s="22">
        <v>81.8</v>
      </c>
      <c r="O7" s="22">
        <v>40.9</v>
      </c>
      <c r="P7" s="22">
        <f t="shared" si="0"/>
        <v>75.04</v>
      </c>
      <c r="Q7" s="39">
        <v>4</v>
      </c>
    </row>
    <row r="8" ht="42" customHeight="1" spans="1:17">
      <c r="A8" s="10">
        <v>5</v>
      </c>
      <c r="B8" s="11" t="s">
        <v>647</v>
      </c>
      <c r="C8" s="11" t="s">
        <v>648</v>
      </c>
      <c r="D8" s="11" t="s">
        <v>373</v>
      </c>
      <c r="E8" s="16" t="s">
        <v>94</v>
      </c>
      <c r="F8" s="16" t="s">
        <v>295</v>
      </c>
      <c r="G8" s="16" t="s">
        <v>104</v>
      </c>
      <c r="H8" s="16" t="s">
        <v>32</v>
      </c>
      <c r="I8" s="16" t="s">
        <v>649</v>
      </c>
      <c r="J8" s="32" t="s">
        <v>149</v>
      </c>
      <c r="K8" s="14" t="s">
        <v>650</v>
      </c>
      <c r="L8" s="33">
        <v>64</v>
      </c>
      <c r="M8" s="22">
        <v>32</v>
      </c>
      <c r="N8" s="22">
        <v>84.6</v>
      </c>
      <c r="O8" s="22">
        <v>42.3</v>
      </c>
      <c r="P8" s="22">
        <f t="shared" si="0"/>
        <v>74.3</v>
      </c>
      <c r="Q8" s="39">
        <v>5</v>
      </c>
    </row>
    <row r="9" ht="42" customHeight="1" spans="1:17">
      <c r="A9" s="10">
        <v>1</v>
      </c>
      <c r="B9" s="11" t="s">
        <v>651</v>
      </c>
      <c r="C9" s="11" t="s">
        <v>652</v>
      </c>
      <c r="D9" s="11" t="s">
        <v>28</v>
      </c>
      <c r="E9" s="16" t="s">
        <v>133</v>
      </c>
      <c r="F9" s="16" t="s">
        <v>295</v>
      </c>
      <c r="G9" s="16" t="s">
        <v>653</v>
      </c>
      <c r="H9" s="16" t="s">
        <v>32</v>
      </c>
      <c r="I9" s="16" t="s">
        <v>592</v>
      </c>
      <c r="J9" s="32" t="s">
        <v>106</v>
      </c>
      <c r="K9" s="14" t="s">
        <v>654</v>
      </c>
      <c r="L9" s="33">
        <v>62.8</v>
      </c>
      <c r="M9" s="22">
        <v>31.4</v>
      </c>
      <c r="N9" s="22">
        <v>85</v>
      </c>
      <c r="O9" s="22">
        <v>42.5</v>
      </c>
      <c r="P9" s="22">
        <f t="shared" si="0"/>
        <v>73.9</v>
      </c>
      <c r="Q9" s="39">
        <v>6</v>
      </c>
    </row>
    <row r="10" ht="42" customHeight="1" spans="1:17">
      <c r="A10" s="10">
        <v>6</v>
      </c>
      <c r="B10" s="11" t="s">
        <v>655</v>
      </c>
      <c r="C10" s="11" t="s">
        <v>656</v>
      </c>
      <c r="D10" s="11" t="s">
        <v>28</v>
      </c>
      <c r="E10" s="16" t="s">
        <v>94</v>
      </c>
      <c r="F10" s="16" t="s">
        <v>295</v>
      </c>
      <c r="G10" s="16" t="s">
        <v>176</v>
      </c>
      <c r="H10" s="16" t="s">
        <v>32</v>
      </c>
      <c r="I10" s="16" t="s">
        <v>592</v>
      </c>
      <c r="J10" s="32" t="s">
        <v>422</v>
      </c>
      <c r="K10" s="14" t="s">
        <v>615</v>
      </c>
      <c r="L10" s="33">
        <v>63.33</v>
      </c>
      <c r="M10" s="22">
        <v>31.67</v>
      </c>
      <c r="N10" s="22">
        <v>83.8</v>
      </c>
      <c r="O10" s="22">
        <v>41.9</v>
      </c>
      <c r="P10" s="22">
        <f t="shared" si="0"/>
        <v>73.57</v>
      </c>
      <c r="Q10" s="39">
        <v>7</v>
      </c>
    </row>
    <row r="11" ht="42" customHeight="1" spans="1:17">
      <c r="A11" s="10">
        <v>13</v>
      </c>
      <c r="B11" s="11" t="s">
        <v>657</v>
      </c>
      <c r="C11" s="11" t="s">
        <v>658</v>
      </c>
      <c r="D11" s="11" t="s">
        <v>28</v>
      </c>
      <c r="E11" s="16" t="s">
        <v>94</v>
      </c>
      <c r="F11" s="16" t="s">
        <v>295</v>
      </c>
      <c r="G11" s="16" t="s">
        <v>96</v>
      </c>
      <c r="H11" s="16" t="s">
        <v>32</v>
      </c>
      <c r="I11" s="16" t="s">
        <v>592</v>
      </c>
      <c r="J11" s="32" t="s">
        <v>34</v>
      </c>
      <c r="K11" s="14" t="s">
        <v>659</v>
      </c>
      <c r="L11" s="33">
        <v>63.53</v>
      </c>
      <c r="M11" s="22">
        <v>31.77</v>
      </c>
      <c r="N11" s="22">
        <v>81.8</v>
      </c>
      <c r="O11" s="22">
        <v>40.9</v>
      </c>
      <c r="P11" s="22">
        <f t="shared" si="0"/>
        <v>72.67</v>
      </c>
      <c r="Q11" s="39">
        <v>8</v>
      </c>
    </row>
    <row r="12" ht="42" customHeight="1" spans="1:17">
      <c r="A12" s="10">
        <v>15</v>
      </c>
      <c r="B12" s="11" t="s">
        <v>660</v>
      </c>
      <c r="C12" s="11" t="s">
        <v>661</v>
      </c>
      <c r="D12" s="11" t="s">
        <v>28</v>
      </c>
      <c r="E12" s="16" t="s">
        <v>94</v>
      </c>
      <c r="F12" s="16" t="s">
        <v>295</v>
      </c>
      <c r="G12" s="16" t="s">
        <v>225</v>
      </c>
      <c r="H12" s="16" t="s">
        <v>32</v>
      </c>
      <c r="I12" s="16" t="s">
        <v>592</v>
      </c>
      <c r="J12" s="32" t="s">
        <v>45</v>
      </c>
      <c r="K12" s="14" t="s">
        <v>662</v>
      </c>
      <c r="L12" s="33">
        <v>61.33</v>
      </c>
      <c r="M12" s="22">
        <v>30.67</v>
      </c>
      <c r="N12" s="22">
        <v>83.2</v>
      </c>
      <c r="O12" s="22">
        <v>41.6</v>
      </c>
      <c r="P12" s="22">
        <f t="shared" si="0"/>
        <v>72.27</v>
      </c>
      <c r="Q12" s="39">
        <v>9</v>
      </c>
    </row>
    <row r="13" ht="42" customHeight="1" spans="1:17">
      <c r="A13" s="10">
        <v>23</v>
      </c>
      <c r="B13" s="11" t="s">
        <v>663</v>
      </c>
      <c r="C13" s="11" t="s">
        <v>664</v>
      </c>
      <c r="D13" s="11" t="s">
        <v>28</v>
      </c>
      <c r="E13" s="16" t="s">
        <v>94</v>
      </c>
      <c r="F13" s="16" t="s">
        <v>295</v>
      </c>
      <c r="G13" s="16" t="s">
        <v>54</v>
      </c>
      <c r="H13" s="16" t="s">
        <v>32</v>
      </c>
      <c r="I13" s="16" t="s">
        <v>649</v>
      </c>
      <c r="J13" s="32" t="s">
        <v>34</v>
      </c>
      <c r="K13" s="14" t="s">
        <v>665</v>
      </c>
      <c r="L13" s="33">
        <v>61.6</v>
      </c>
      <c r="M13" s="22">
        <v>30.8</v>
      </c>
      <c r="N13" s="22">
        <v>80.8</v>
      </c>
      <c r="O13" s="22">
        <v>40.4</v>
      </c>
      <c r="P13" s="22">
        <f t="shared" si="0"/>
        <v>71.2</v>
      </c>
      <c r="Q13" s="39">
        <v>10</v>
      </c>
    </row>
    <row r="14" ht="54.95" customHeight="1" spans="1:17">
      <c r="A14" s="10">
        <v>22</v>
      </c>
      <c r="B14" s="11" t="s">
        <v>666</v>
      </c>
      <c r="C14" s="11" t="s">
        <v>667</v>
      </c>
      <c r="D14" s="11" t="s">
        <v>28</v>
      </c>
      <c r="E14" s="16" t="s">
        <v>94</v>
      </c>
      <c r="F14" s="16" t="s">
        <v>295</v>
      </c>
      <c r="G14" s="16" t="s">
        <v>96</v>
      </c>
      <c r="H14" s="16" t="s">
        <v>32</v>
      </c>
      <c r="I14" s="16" t="s">
        <v>604</v>
      </c>
      <c r="J14" s="32" t="s">
        <v>40</v>
      </c>
      <c r="K14" s="14" t="s">
        <v>668</v>
      </c>
      <c r="L14" s="33">
        <v>61.27</v>
      </c>
      <c r="M14" s="22">
        <v>30.64</v>
      </c>
      <c r="N14" s="22">
        <v>80.8</v>
      </c>
      <c r="O14" s="22">
        <v>40.4</v>
      </c>
      <c r="P14" s="22">
        <f t="shared" si="0"/>
        <v>71.04</v>
      </c>
      <c r="Q14" s="39">
        <v>11</v>
      </c>
    </row>
    <row r="15" ht="42" customHeight="1" spans="1:17">
      <c r="A15" s="10">
        <v>14</v>
      </c>
      <c r="B15" s="11" t="s">
        <v>669</v>
      </c>
      <c r="C15" s="11" t="s">
        <v>670</v>
      </c>
      <c r="D15" s="11" t="s">
        <v>373</v>
      </c>
      <c r="E15" s="16" t="s">
        <v>94</v>
      </c>
      <c r="F15" s="16" t="s">
        <v>295</v>
      </c>
      <c r="G15" s="16" t="s">
        <v>433</v>
      </c>
      <c r="H15" s="16" t="s">
        <v>32</v>
      </c>
      <c r="I15" s="16" t="s">
        <v>592</v>
      </c>
      <c r="J15" s="32" t="s">
        <v>532</v>
      </c>
      <c r="K15" s="14" t="s">
        <v>671</v>
      </c>
      <c r="L15" s="33">
        <v>58.67</v>
      </c>
      <c r="M15" s="22">
        <v>29.34</v>
      </c>
      <c r="N15" s="22">
        <v>82.6</v>
      </c>
      <c r="O15" s="22">
        <v>41.3</v>
      </c>
      <c r="P15" s="22">
        <f t="shared" si="0"/>
        <v>70.64</v>
      </c>
      <c r="Q15" s="39">
        <v>12</v>
      </c>
    </row>
    <row r="16" ht="42" customHeight="1" spans="1:17">
      <c r="A16" s="10">
        <v>3</v>
      </c>
      <c r="B16" s="11" t="s">
        <v>672</v>
      </c>
      <c r="C16" s="11" t="s">
        <v>673</v>
      </c>
      <c r="D16" s="11" t="s">
        <v>28</v>
      </c>
      <c r="E16" s="16" t="s">
        <v>133</v>
      </c>
      <c r="F16" s="16" t="s">
        <v>295</v>
      </c>
      <c r="G16" s="16" t="s">
        <v>104</v>
      </c>
      <c r="H16" s="16" t="s">
        <v>32</v>
      </c>
      <c r="I16" s="16" t="s">
        <v>592</v>
      </c>
      <c r="J16" s="32" t="s">
        <v>45</v>
      </c>
      <c r="K16" s="14" t="s">
        <v>674</v>
      </c>
      <c r="L16" s="33">
        <v>54.73</v>
      </c>
      <c r="M16" s="22">
        <v>27.37</v>
      </c>
      <c r="N16" s="22">
        <v>85.8</v>
      </c>
      <c r="O16" s="22">
        <v>42.9</v>
      </c>
      <c r="P16" s="22">
        <f t="shared" si="0"/>
        <v>70.27</v>
      </c>
      <c r="Q16" s="39">
        <v>13</v>
      </c>
    </row>
    <row r="17" ht="42" customHeight="1" spans="1:17">
      <c r="A17" s="10">
        <v>16</v>
      </c>
      <c r="B17" s="11" t="s">
        <v>675</v>
      </c>
      <c r="C17" s="48" t="s">
        <v>676</v>
      </c>
      <c r="D17" s="48" t="s">
        <v>28</v>
      </c>
      <c r="E17" s="12" t="s">
        <v>94</v>
      </c>
      <c r="F17" s="12" t="s">
        <v>295</v>
      </c>
      <c r="G17" s="12" t="s">
        <v>104</v>
      </c>
      <c r="H17" s="12" t="s">
        <v>32</v>
      </c>
      <c r="I17" s="12" t="s">
        <v>649</v>
      </c>
      <c r="J17" s="13" t="s">
        <v>34</v>
      </c>
      <c r="K17" s="11" t="s">
        <v>677</v>
      </c>
      <c r="L17" s="28">
        <v>53.53</v>
      </c>
      <c r="M17" s="22">
        <v>26.77</v>
      </c>
      <c r="N17" s="22">
        <v>82.8</v>
      </c>
      <c r="O17" s="22">
        <v>41.4</v>
      </c>
      <c r="P17" s="22">
        <f t="shared" si="0"/>
        <v>68.17</v>
      </c>
      <c r="Q17" s="39">
        <v>14</v>
      </c>
    </row>
    <row r="18" ht="42" customHeight="1" spans="1:17">
      <c r="A18" s="10">
        <v>17</v>
      </c>
      <c r="B18" s="11" t="s">
        <v>678</v>
      </c>
      <c r="C18" s="11" t="s">
        <v>679</v>
      </c>
      <c r="D18" s="11" t="s">
        <v>28</v>
      </c>
      <c r="E18" s="16" t="s">
        <v>94</v>
      </c>
      <c r="F18" s="16" t="s">
        <v>295</v>
      </c>
      <c r="G18" s="16" t="s">
        <v>680</v>
      </c>
      <c r="H18" s="16" t="s">
        <v>32</v>
      </c>
      <c r="I18" s="16" t="s">
        <v>592</v>
      </c>
      <c r="J18" s="32" t="s">
        <v>106</v>
      </c>
      <c r="K18" s="14" t="s">
        <v>681</v>
      </c>
      <c r="L18" s="33">
        <v>53.8</v>
      </c>
      <c r="M18" s="22">
        <v>26.9</v>
      </c>
      <c r="N18" s="22">
        <v>82</v>
      </c>
      <c r="O18" s="22">
        <v>41</v>
      </c>
      <c r="P18" s="22">
        <f t="shared" si="0"/>
        <v>67.9</v>
      </c>
      <c r="Q18" s="39">
        <v>15</v>
      </c>
    </row>
    <row r="19" ht="42" customHeight="1" spans="1:17">
      <c r="A19" s="10">
        <v>10</v>
      </c>
      <c r="B19" s="11" t="s">
        <v>682</v>
      </c>
      <c r="C19" s="48" t="s">
        <v>683</v>
      </c>
      <c r="D19" s="48" t="s">
        <v>373</v>
      </c>
      <c r="E19" s="12" t="s">
        <v>133</v>
      </c>
      <c r="F19" s="12" t="s">
        <v>295</v>
      </c>
      <c r="G19" s="12" t="s">
        <v>684</v>
      </c>
      <c r="H19" s="12" t="s">
        <v>32</v>
      </c>
      <c r="I19" s="12" t="s">
        <v>592</v>
      </c>
      <c r="J19" s="13" t="s">
        <v>76</v>
      </c>
      <c r="K19" s="11" t="s">
        <v>685</v>
      </c>
      <c r="L19" s="28">
        <v>53.33</v>
      </c>
      <c r="M19" s="22">
        <v>26.67</v>
      </c>
      <c r="N19" s="22">
        <v>82.2</v>
      </c>
      <c r="O19" s="22">
        <v>41.1</v>
      </c>
      <c r="P19" s="22">
        <f t="shared" si="0"/>
        <v>67.77</v>
      </c>
      <c r="Q19" s="39">
        <v>16</v>
      </c>
    </row>
    <row r="20" ht="42" customHeight="1" spans="1:17">
      <c r="A20" s="10">
        <v>18</v>
      </c>
      <c r="B20" s="11" t="s">
        <v>686</v>
      </c>
      <c r="C20" s="48" t="s">
        <v>687</v>
      </c>
      <c r="D20" s="48" t="s">
        <v>28</v>
      </c>
      <c r="E20" s="12" t="s">
        <v>94</v>
      </c>
      <c r="F20" s="12" t="s">
        <v>295</v>
      </c>
      <c r="G20" s="12" t="s">
        <v>688</v>
      </c>
      <c r="H20" s="12" t="s">
        <v>32</v>
      </c>
      <c r="I20" s="12" t="s">
        <v>592</v>
      </c>
      <c r="J20" s="13" t="s">
        <v>34</v>
      </c>
      <c r="K20" s="11" t="s">
        <v>689</v>
      </c>
      <c r="L20" s="28">
        <v>50.87</v>
      </c>
      <c r="M20" s="22">
        <v>25.44</v>
      </c>
      <c r="N20" s="22">
        <v>84</v>
      </c>
      <c r="O20" s="22">
        <v>42</v>
      </c>
      <c r="P20" s="22">
        <f t="shared" si="0"/>
        <v>67.44</v>
      </c>
      <c r="Q20" s="39">
        <v>17</v>
      </c>
    </row>
    <row r="21" ht="42" customHeight="1" spans="1:17">
      <c r="A21" s="10">
        <v>2</v>
      </c>
      <c r="B21" s="11" t="s">
        <v>690</v>
      </c>
      <c r="C21" s="48" t="s">
        <v>691</v>
      </c>
      <c r="D21" s="48" t="s">
        <v>28</v>
      </c>
      <c r="E21" s="12" t="s">
        <v>133</v>
      </c>
      <c r="F21" s="12" t="s">
        <v>295</v>
      </c>
      <c r="G21" s="12" t="s">
        <v>96</v>
      </c>
      <c r="H21" s="12" t="s">
        <v>32</v>
      </c>
      <c r="I21" s="12" t="s">
        <v>592</v>
      </c>
      <c r="J21" s="13" t="s">
        <v>160</v>
      </c>
      <c r="K21" s="11" t="s">
        <v>692</v>
      </c>
      <c r="L21" s="28">
        <v>52.27</v>
      </c>
      <c r="M21" s="22">
        <v>26.14</v>
      </c>
      <c r="N21" s="22">
        <v>81.2</v>
      </c>
      <c r="O21" s="22">
        <v>40.6</v>
      </c>
      <c r="P21" s="22">
        <f t="shared" si="0"/>
        <v>66.74</v>
      </c>
      <c r="Q21" s="39">
        <v>18</v>
      </c>
    </row>
    <row r="22" ht="42" customHeight="1" spans="1:17">
      <c r="A22" s="10">
        <v>9</v>
      </c>
      <c r="B22" s="11" t="s">
        <v>693</v>
      </c>
      <c r="C22" s="11" t="s">
        <v>694</v>
      </c>
      <c r="D22" s="11" t="s">
        <v>373</v>
      </c>
      <c r="E22" s="16" t="s">
        <v>94</v>
      </c>
      <c r="F22" s="16" t="s">
        <v>295</v>
      </c>
      <c r="G22" s="16" t="s">
        <v>695</v>
      </c>
      <c r="H22" s="16" t="s">
        <v>32</v>
      </c>
      <c r="I22" s="16" t="s">
        <v>592</v>
      </c>
      <c r="J22" s="32" t="s">
        <v>347</v>
      </c>
      <c r="K22" s="14" t="s">
        <v>696</v>
      </c>
      <c r="L22" s="33">
        <v>48.13</v>
      </c>
      <c r="M22" s="22">
        <v>24.07</v>
      </c>
      <c r="N22" s="22">
        <v>84</v>
      </c>
      <c r="O22" s="22">
        <v>42</v>
      </c>
      <c r="P22" s="22">
        <f t="shared" si="0"/>
        <v>66.07</v>
      </c>
      <c r="Q22" s="39">
        <v>19</v>
      </c>
    </row>
    <row r="23" ht="42" customHeight="1" spans="1:17">
      <c r="A23" s="10">
        <v>7</v>
      </c>
      <c r="B23" s="11" t="s">
        <v>697</v>
      </c>
      <c r="C23" s="11" t="s">
        <v>698</v>
      </c>
      <c r="D23" s="11" t="s">
        <v>28</v>
      </c>
      <c r="E23" s="16" t="s">
        <v>94</v>
      </c>
      <c r="F23" s="16" t="s">
        <v>295</v>
      </c>
      <c r="G23" s="16" t="s">
        <v>54</v>
      </c>
      <c r="H23" s="16" t="s">
        <v>32</v>
      </c>
      <c r="I23" s="16" t="s">
        <v>649</v>
      </c>
      <c r="J23" s="32" t="s">
        <v>34</v>
      </c>
      <c r="K23" s="14" t="s">
        <v>699</v>
      </c>
      <c r="L23" s="33">
        <v>48.2</v>
      </c>
      <c r="M23" s="22">
        <v>24.1</v>
      </c>
      <c r="N23" s="22">
        <v>79.2</v>
      </c>
      <c r="O23" s="22">
        <v>39.6</v>
      </c>
      <c r="P23" s="22">
        <f t="shared" si="0"/>
        <v>63.7</v>
      </c>
      <c r="Q23" s="39">
        <v>20</v>
      </c>
    </row>
    <row r="24" ht="42" customHeight="1" spans="1:17">
      <c r="A24" s="10">
        <v>21</v>
      </c>
      <c r="B24" s="42" t="s">
        <v>700</v>
      </c>
      <c r="C24" s="42" t="s">
        <v>701</v>
      </c>
      <c r="D24" s="42" t="s">
        <v>373</v>
      </c>
      <c r="E24" s="44" t="s">
        <v>94</v>
      </c>
      <c r="F24" s="16" t="s">
        <v>295</v>
      </c>
      <c r="G24" s="16" t="s">
        <v>688</v>
      </c>
      <c r="H24" s="16" t="s">
        <v>32</v>
      </c>
      <c r="I24" s="16" t="s">
        <v>592</v>
      </c>
      <c r="J24" s="32" t="s">
        <v>34</v>
      </c>
      <c r="K24" s="58" t="s">
        <v>702</v>
      </c>
      <c r="L24" s="59">
        <v>46.87</v>
      </c>
      <c r="M24" s="22">
        <v>23.44</v>
      </c>
      <c r="N24" s="22">
        <v>79.4</v>
      </c>
      <c r="O24" s="22">
        <v>39.7</v>
      </c>
      <c r="P24" s="22">
        <f t="shared" si="0"/>
        <v>63.14</v>
      </c>
      <c r="Q24" s="39">
        <v>21</v>
      </c>
    </row>
    <row r="25" ht="42" customHeight="1" spans="1:17">
      <c r="A25" s="10">
        <v>20</v>
      </c>
      <c r="B25" s="32" t="s">
        <v>703</v>
      </c>
      <c r="C25" s="16" t="s">
        <v>704</v>
      </c>
      <c r="D25" s="16" t="s">
        <v>28</v>
      </c>
      <c r="E25" s="16" t="s">
        <v>133</v>
      </c>
      <c r="F25" s="16" t="s">
        <v>295</v>
      </c>
      <c r="G25" s="16" t="s">
        <v>66</v>
      </c>
      <c r="H25" s="16" t="s">
        <v>32</v>
      </c>
      <c r="I25" s="16" t="s">
        <v>640</v>
      </c>
      <c r="J25" s="32" t="s">
        <v>45</v>
      </c>
      <c r="K25" s="32" t="s">
        <v>705</v>
      </c>
      <c r="L25" s="60">
        <v>41</v>
      </c>
      <c r="M25" s="22">
        <v>20.5</v>
      </c>
      <c r="N25" s="22">
        <v>82.6</v>
      </c>
      <c r="O25" s="22">
        <v>41.3</v>
      </c>
      <c r="P25" s="22">
        <f t="shared" si="0"/>
        <v>61.8</v>
      </c>
      <c r="Q25" s="39">
        <v>22</v>
      </c>
    </row>
    <row r="26" ht="42" customHeight="1" spans="1:17">
      <c r="A26" s="10">
        <v>11</v>
      </c>
      <c r="B26" s="32" t="s">
        <v>706</v>
      </c>
      <c r="C26" s="16" t="s">
        <v>707</v>
      </c>
      <c r="D26" s="16" t="s">
        <v>28</v>
      </c>
      <c r="E26" s="16" t="s">
        <v>94</v>
      </c>
      <c r="F26" s="16" t="s">
        <v>295</v>
      </c>
      <c r="G26" s="16" t="s">
        <v>314</v>
      </c>
      <c r="H26" s="16" t="s">
        <v>32</v>
      </c>
      <c r="I26" s="16" t="s">
        <v>592</v>
      </c>
      <c r="J26" s="32" t="s">
        <v>106</v>
      </c>
      <c r="K26" s="32" t="s">
        <v>708</v>
      </c>
      <c r="L26" s="60">
        <v>38.87</v>
      </c>
      <c r="M26" s="22">
        <v>19.44</v>
      </c>
      <c r="N26" s="22">
        <v>80.4</v>
      </c>
      <c r="O26" s="22">
        <v>40.2</v>
      </c>
      <c r="P26" s="22">
        <f t="shared" si="0"/>
        <v>59.64</v>
      </c>
      <c r="Q26" s="39">
        <v>23</v>
      </c>
    </row>
    <row r="27" ht="14.25" spans="1:18">
      <c r="A27" s="17" t="s">
        <v>84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36"/>
      <c r="P27" s="36"/>
      <c r="Q27" s="36"/>
      <c r="R27" s="17"/>
    </row>
    <row r="28" ht="42" customHeight="1" spans="1:18">
      <c r="A28" s="18" t="s">
        <v>709</v>
      </c>
      <c r="B28" s="18"/>
      <c r="C28" s="18"/>
      <c r="D28" s="18"/>
      <c r="E28" s="18"/>
      <c r="F28" s="18"/>
      <c r="G28" s="18"/>
      <c r="H28" s="18"/>
      <c r="I28" s="18"/>
      <c r="J28" s="18"/>
      <c r="K28" s="37"/>
      <c r="L28" s="37"/>
      <c r="M28" s="37"/>
      <c r="N28" s="18"/>
      <c r="O28" s="18"/>
      <c r="P28" s="18"/>
      <c r="Q28" s="18"/>
      <c r="R28" s="18"/>
    </row>
  </sheetData>
  <sortState ref="A4:P26">
    <sortCondition ref="P4:P26" descending="1"/>
  </sortState>
  <mergeCells count="16">
    <mergeCell ref="A1:Q1"/>
    <mergeCell ref="E2:F2"/>
    <mergeCell ref="K2:M2"/>
    <mergeCell ref="N2:O2"/>
    <mergeCell ref="A27:R27"/>
    <mergeCell ref="A28:R28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P7" sqref="P7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710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3</v>
      </c>
      <c r="B4" s="11" t="s">
        <v>711</v>
      </c>
      <c r="C4" s="11" t="s">
        <v>712</v>
      </c>
      <c r="D4" s="11" t="s">
        <v>373</v>
      </c>
      <c r="E4" s="12" t="s">
        <v>133</v>
      </c>
      <c r="F4" s="12" t="s">
        <v>295</v>
      </c>
      <c r="G4" s="12" t="s">
        <v>713</v>
      </c>
      <c r="H4" s="12" t="s">
        <v>32</v>
      </c>
      <c r="I4" s="12" t="s">
        <v>714</v>
      </c>
      <c r="J4" s="13" t="s">
        <v>347</v>
      </c>
      <c r="K4" s="11" t="s">
        <v>715</v>
      </c>
      <c r="L4" s="28">
        <v>76</v>
      </c>
      <c r="M4" s="22">
        <v>38</v>
      </c>
      <c r="N4" s="22">
        <v>86.6</v>
      </c>
      <c r="O4" s="22">
        <v>43.3</v>
      </c>
      <c r="P4" s="22">
        <f t="shared" ref="P4:P9" si="0">O4+M4</f>
        <v>81.3</v>
      </c>
      <c r="Q4" s="39">
        <v>1</v>
      </c>
    </row>
    <row r="5" ht="42" customHeight="1" spans="1:17">
      <c r="A5" s="10">
        <v>6</v>
      </c>
      <c r="B5" s="11" t="s">
        <v>716</v>
      </c>
      <c r="C5" s="11" t="s">
        <v>717</v>
      </c>
      <c r="D5" s="11" t="s">
        <v>28</v>
      </c>
      <c r="E5" s="12" t="s">
        <v>133</v>
      </c>
      <c r="F5" s="12" t="s">
        <v>295</v>
      </c>
      <c r="G5" s="12" t="s">
        <v>176</v>
      </c>
      <c r="H5" s="12" t="s">
        <v>32</v>
      </c>
      <c r="I5" s="12" t="s">
        <v>718</v>
      </c>
      <c r="J5" s="13" t="s">
        <v>40</v>
      </c>
      <c r="K5" s="11" t="s">
        <v>719</v>
      </c>
      <c r="L5" s="28">
        <v>63.8</v>
      </c>
      <c r="M5" s="22">
        <v>31.9</v>
      </c>
      <c r="N5" s="22">
        <v>85.6</v>
      </c>
      <c r="O5" s="22">
        <v>42.8</v>
      </c>
      <c r="P5" s="22">
        <f t="shared" si="0"/>
        <v>74.7</v>
      </c>
      <c r="Q5" s="39">
        <v>2</v>
      </c>
    </row>
    <row r="6" ht="42" customHeight="1" spans="1:17">
      <c r="A6" s="10">
        <v>2</v>
      </c>
      <c r="B6" s="11" t="s">
        <v>720</v>
      </c>
      <c r="C6" s="11" t="s">
        <v>721</v>
      </c>
      <c r="D6" s="11" t="s">
        <v>28</v>
      </c>
      <c r="E6" s="12" t="s">
        <v>133</v>
      </c>
      <c r="F6" s="12" t="s">
        <v>295</v>
      </c>
      <c r="G6" s="12" t="s">
        <v>722</v>
      </c>
      <c r="H6" s="12" t="s">
        <v>32</v>
      </c>
      <c r="I6" s="12" t="s">
        <v>723</v>
      </c>
      <c r="J6" s="13" t="s">
        <v>532</v>
      </c>
      <c r="K6" s="11" t="s">
        <v>724</v>
      </c>
      <c r="L6" s="28">
        <v>62.2</v>
      </c>
      <c r="M6" s="22">
        <v>31.1</v>
      </c>
      <c r="N6" s="22">
        <v>80.2</v>
      </c>
      <c r="O6" s="22">
        <v>40.1</v>
      </c>
      <c r="P6" s="22">
        <f t="shared" si="0"/>
        <v>71.2</v>
      </c>
      <c r="Q6" s="39">
        <v>3</v>
      </c>
    </row>
    <row r="7" ht="42" customHeight="1" spans="1:17">
      <c r="A7" s="10">
        <v>5</v>
      </c>
      <c r="B7" s="11" t="s">
        <v>725</v>
      </c>
      <c r="C7" s="11" t="s">
        <v>726</v>
      </c>
      <c r="D7" s="11" t="s">
        <v>28</v>
      </c>
      <c r="E7" s="12" t="s">
        <v>133</v>
      </c>
      <c r="F7" s="12" t="s">
        <v>295</v>
      </c>
      <c r="G7" s="12" t="s">
        <v>727</v>
      </c>
      <c r="H7" s="12" t="s">
        <v>32</v>
      </c>
      <c r="I7" s="12" t="s">
        <v>728</v>
      </c>
      <c r="J7" s="13" t="s">
        <v>149</v>
      </c>
      <c r="K7" s="11" t="s">
        <v>729</v>
      </c>
      <c r="L7" s="28">
        <v>57.2</v>
      </c>
      <c r="M7" s="22">
        <v>28.6</v>
      </c>
      <c r="N7" s="22">
        <v>84.4</v>
      </c>
      <c r="O7" s="22">
        <v>42.2</v>
      </c>
      <c r="P7" s="22">
        <f t="shared" si="0"/>
        <v>70.8</v>
      </c>
      <c r="Q7" s="39">
        <v>4</v>
      </c>
    </row>
    <row r="8" ht="42" customHeight="1" spans="1:17">
      <c r="A8" s="10">
        <v>1</v>
      </c>
      <c r="B8" s="11" t="s">
        <v>730</v>
      </c>
      <c r="C8" s="11" t="s">
        <v>731</v>
      </c>
      <c r="D8" s="11" t="s">
        <v>28</v>
      </c>
      <c r="E8" s="12" t="s">
        <v>94</v>
      </c>
      <c r="F8" s="12" t="s">
        <v>295</v>
      </c>
      <c r="G8" s="12" t="s">
        <v>206</v>
      </c>
      <c r="H8" s="12" t="s">
        <v>32</v>
      </c>
      <c r="I8" s="12" t="s">
        <v>732</v>
      </c>
      <c r="J8" s="13" t="s">
        <v>532</v>
      </c>
      <c r="K8" s="11" t="s">
        <v>733</v>
      </c>
      <c r="L8" s="28">
        <v>58.07</v>
      </c>
      <c r="M8" s="22">
        <v>29.04</v>
      </c>
      <c r="N8" s="22">
        <v>81.2</v>
      </c>
      <c r="O8" s="22">
        <v>40.6</v>
      </c>
      <c r="P8" s="22">
        <f t="shared" si="0"/>
        <v>69.64</v>
      </c>
      <c r="Q8" s="39">
        <v>5</v>
      </c>
    </row>
    <row r="9" ht="42" customHeight="1" spans="1:17">
      <c r="A9" s="10">
        <v>4</v>
      </c>
      <c r="B9" s="89" t="s">
        <v>734</v>
      </c>
      <c r="C9" s="57" t="s">
        <v>735</v>
      </c>
      <c r="D9" s="57" t="s">
        <v>28</v>
      </c>
      <c r="E9" s="47" t="s">
        <v>94</v>
      </c>
      <c r="F9" s="47" t="s">
        <v>295</v>
      </c>
      <c r="G9" s="12" t="s">
        <v>680</v>
      </c>
      <c r="H9" s="12" t="s">
        <v>32</v>
      </c>
      <c r="I9" s="12" t="s">
        <v>579</v>
      </c>
      <c r="J9" s="13" t="s">
        <v>50</v>
      </c>
      <c r="K9" s="42" t="s">
        <v>736</v>
      </c>
      <c r="L9" s="43">
        <v>56.93</v>
      </c>
      <c r="M9" s="22">
        <v>28.47</v>
      </c>
      <c r="N9" s="22">
        <v>76.6</v>
      </c>
      <c r="O9" s="22">
        <v>38.3</v>
      </c>
      <c r="P9" s="22">
        <f t="shared" si="0"/>
        <v>66.77</v>
      </c>
      <c r="Q9" s="39">
        <v>6</v>
      </c>
    </row>
    <row r="10" ht="14.25" spans="1:18">
      <c r="A10" s="17" t="s">
        <v>84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36"/>
      <c r="P10" s="36"/>
      <c r="Q10" s="36"/>
      <c r="R10" s="17"/>
    </row>
    <row r="11" ht="42" customHeight="1" spans="1:18">
      <c r="A11" s="18" t="s">
        <v>306</v>
      </c>
      <c r="B11" s="18"/>
      <c r="C11" s="18"/>
      <c r="D11" s="18"/>
      <c r="E11" s="18"/>
      <c r="F11" s="18"/>
      <c r="G11" s="18"/>
      <c r="H11" s="18"/>
      <c r="I11" s="18"/>
      <c r="J11" s="18"/>
      <c r="K11" s="37"/>
      <c r="L11" s="37"/>
      <c r="M11" s="37"/>
      <c r="N11" s="18"/>
      <c r="O11" s="18"/>
      <c r="P11" s="18"/>
      <c r="Q11" s="18"/>
      <c r="R11" s="18"/>
    </row>
  </sheetData>
  <sortState ref="A4:P9">
    <sortCondition ref="P4:P9" descending="1"/>
  </sortState>
  <mergeCells count="16">
    <mergeCell ref="A1:Q1"/>
    <mergeCell ref="E2:F2"/>
    <mergeCell ref="K2:M2"/>
    <mergeCell ref="N2:O2"/>
    <mergeCell ref="A10:R10"/>
    <mergeCell ref="A11:R11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workbookViewId="0">
      <selection activeCell="R7" sqref="R7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4" width="9.14285714285714" style="3"/>
    <col min="15" max="15" width="9.14285714285714" style="4"/>
    <col min="16" max="16" width="9.14285714285714" style="3"/>
  </cols>
  <sheetData>
    <row r="1" ht="42.95" customHeight="1" spans="1:17">
      <c r="A1" s="5" t="s">
        <v>737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6" t="s">
        <v>88</v>
      </c>
      <c r="P3" s="22"/>
      <c r="Q3" s="39"/>
    </row>
    <row r="4" ht="36" customHeight="1" spans="1:17">
      <c r="A4" s="10">
        <v>5</v>
      </c>
      <c r="B4" s="11" t="s">
        <v>738</v>
      </c>
      <c r="C4" s="11" t="s">
        <v>739</v>
      </c>
      <c r="D4" s="11" t="s">
        <v>28</v>
      </c>
      <c r="E4" s="12" t="s">
        <v>94</v>
      </c>
      <c r="F4" s="12" t="s">
        <v>264</v>
      </c>
      <c r="G4" s="12" t="s">
        <v>176</v>
      </c>
      <c r="H4" s="12" t="s">
        <v>32</v>
      </c>
      <c r="I4" s="12" t="s">
        <v>740</v>
      </c>
      <c r="J4" s="13" t="s">
        <v>149</v>
      </c>
      <c r="K4" s="11" t="s">
        <v>741</v>
      </c>
      <c r="L4" s="28">
        <v>80.2</v>
      </c>
      <c r="M4" s="22">
        <v>40.1</v>
      </c>
      <c r="N4" s="22">
        <v>84.86</v>
      </c>
      <c r="O4" s="27">
        <f t="shared" ref="O4:O12" si="0">N4/2</f>
        <v>42.43</v>
      </c>
      <c r="P4" s="22">
        <f t="shared" ref="P4:P12" si="1">O4+M4</f>
        <v>82.53</v>
      </c>
      <c r="Q4" s="39">
        <v>1</v>
      </c>
    </row>
    <row r="5" ht="42" customHeight="1" spans="1:17">
      <c r="A5" s="10">
        <v>4</v>
      </c>
      <c r="B5" s="11" t="s">
        <v>742</v>
      </c>
      <c r="C5" s="11" t="s">
        <v>743</v>
      </c>
      <c r="D5" s="11" t="s">
        <v>28</v>
      </c>
      <c r="E5" s="12" t="s">
        <v>94</v>
      </c>
      <c r="F5" s="12" t="s">
        <v>264</v>
      </c>
      <c r="G5" s="12" t="s">
        <v>314</v>
      </c>
      <c r="H5" s="12" t="s">
        <v>32</v>
      </c>
      <c r="I5" s="12" t="s">
        <v>744</v>
      </c>
      <c r="J5" s="13" t="s">
        <v>45</v>
      </c>
      <c r="K5" s="11" t="s">
        <v>527</v>
      </c>
      <c r="L5" s="28">
        <v>74</v>
      </c>
      <c r="M5" s="22">
        <v>37</v>
      </c>
      <c r="N5" s="22">
        <v>89.1</v>
      </c>
      <c r="O5" s="27">
        <f t="shared" si="0"/>
        <v>44.55</v>
      </c>
      <c r="P5" s="22">
        <f t="shared" si="1"/>
        <v>81.55</v>
      </c>
      <c r="Q5" s="39">
        <v>2</v>
      </c>
    </row>
    <row r="6" ht="42" customHeight="1" spans="1:17">
      <c r="A6" s="10">
        <v>9</v>
      </c>
      <c r="B6" s="11" t="s">
        <v>745</v>
      </c>
      <c r="C6" s="11" t="s">
        <v>746</v>
      </c>
      <c r="D6" s="11" t="s">
        <v>28</v>
      </c>
      <c r="E6" s="12" t="s">
        <v>94</v>
      </c>
      <c r="F6" s="12" t="s">
        <v>264</v>
      </c>
      <c r="G6" s="12" t="s">
        <v>54</v>
      </c>
      <c r="H6" s="12" t="s">
        <v>32</v>
      </c>
      <c r="I6" s="12" t="s">
        <v>264</v>
      </c>
      <c r="J6" s="13" t="s">
        <v>747</v>
      </c>
      <c r="K6" s="11" t="s">
        <v>748</v>
      </c>
      <c r="L6" s="28">
        <v>77.27</v>
      </c>
      <c r="M6" s="22">
        <v>38.64</v>
      </c>
      <c r="N6" s="22">
        <v>83.6</v>
      </c>
      <c r="O6" s="27">
        <f t="shared" si="0"/>
        <v>41.8</v>
      </c>
      <c r="P6" s="22">
        <f t="shared" si="1"/>
        <v>80.44</v>
      </c>
      <c r="Q6" s="39">
        <v>3</v>
      </c>
    </row>
    <row r="7" ht="42" customHeight="1" spans="1:17">
      <c r="A7" s="10">
        <v>2</v>
      </c>
      <c r="B7" s="11" t="s">
        <v>749</v>
      </c>
      <c r="C7" s="11" t="s">
        <v>750</v>
      </c>
      <c r="D7" s="11" t="s">
        <v>28</v>
      </c>
      <c r="E7" s="12" t="s">
        <v>94</v>
      </c>
      <c r="F7" s="12" t="s">
        <v>264</v>
      </c>
      <c r="G7" s="12" t="s">
        <v>202</v>
      </c>
      <c r="H7" s="12" t="s">
        <v>32</v>
      </c>
      <c r="I7" s="12" t="s">
        <v>751</v>
      </c>
      <c r="J7" s="13" t="s">
        <v>50</v>
      </c>
      <c r="K7" s="11" t="s">
        <v>63</v>
      </c>
      <c r="L7" s="28">
        <v>75.73</v>
      </c>
      <c r="M7" s="22">
        <v>37.87</v>
      </c>
      <c r="N7" s="22">
        <v>85.1</v>
      </c>
      <c r="O7" s="27">
        <f t="shared" si="0"/>
        <v>42.55</v>
      </c>
      <c r="P7" s="22">
        <f t="shared" si="1"/>
        <v>80.42</v>
      </c>
      <c r="Q7" s="39">
        <v>4</v>
      </c>
    </row>
    <row r="8" ht="42" customHeight="1" spans="1:17">
      <c r="A8" s="10">
        <v>6</v>
      </c>
      <c r="B8" s="11" t="s">
        <v>752</v>
      </c>
      <c r="C8" s="11" t="s">
        <v>753</v>
      </c>
      <c r="D8" s="11" t="s">
        <v>28</v>
      </c>
      <c r="E8" s="12" t="s">
        <v>94</v>
      </c>
      <c r="F8" s="12" t="s">
        <v>264</v>
      </c>
      <c r="G8" s="12" t="s">
        <v>754</v>
      </c>
      <c r="H8" s="12" t="s">
        <v>32</v>
      </c>
      <c r="I8" s="12" t="s">
        <v>751</v>
      </c>
      <c r="J8" s="13" t="s">
        <v>149</v>
      </c>
      <c r="K8" s="11" t="s">
        <v>336</v>
      </c>
      <c r="L8" s="28">
        <v>73.13</v>
      </c>
      <c r="M8" s="22">
        <v>36.57</v>
      </c>
      <c r="N8" s="22">
        <v>87.66</v>
      </c>
      <c r="O8" s="27">
        <f t="shared" si="0"/>
        <v>43.83</v>
      </c>
      <c r="P8" s="22">
        <f t="shared" si="1"/>
        <v>80.4</v>
      </c>
      <c r="Q8" s="39">
        <v>5</v>
      </c>
    </row>
    <row r="9" ht="42" customHeight="1" spans="1:17">
      <c r="A9" s="10">
        <v>1</v>
      </c>
      <c r="B9" s="11" t="s">
        <v>755</v>
      </c>
      <c r="C9" s="11" t="s">
        <v>756</v>
      </c>
      <c r="D9" s="11" t="s">
        <v>28</v>
      </c>
      <c r="E9" s="12" t="s">
        <v>94</v>
      </c>
      <c r="F9" s="12" t="s">
        <v>264</v>
      </c>
      <c r="G9" s="12" t="s">
        <v>757</v>
      </c>
      <c r="H9" s="12" t="s">
        <v>32</v>
      </c>
      <c r="I9" s="12" t="s">
        <v>264</v>
      </c>
      <c r="J9" s="13" t="s">
        <v>45</v>
      </c>
      <c r="K9" s="11" t="s">
        <v>135</v>
      </c>
      <c r="L9" s="28">
        <v>74.8</v>
      </c>
      <c r="M9" s="22">
        <v>37.4</v>
      </c>
      <c r="N9" s="22">
        <v>83.64</v>
      </c>
      <c r="O9" s="27">
        <f t="shared" si="0"/>
        <v>41.82</v>
      </c>
      <c r="P9" s="22">
        <f t="shared" si="1"/>
        <v>79.22</v>
      </c>
      <c r="Q9" s="39">
        <v>6</v>
      </c>
    </row>
    <row r="10" ht="42" customHeight="1" spans="1:17">
      <c r="A10" s="10">
        <v>7</v>
      </c>
      <c r="B10" s="11" t="s">
        <v>758</v>
      </c>
      <c r="C10" s="11" t="s">
        <v>759</v>
      </c>
      <c r="D10" s="11" t="s">
        <v>28</v>
      </c>
      <c r="E10" s="12" t="s">
        <v>94</v>
      </c>
      <c r="F10" s="12" t="s">
        <v>264</v>
      </c>
      <c r="G10" s="12" t="s">
        <v>760</v>
      </c>
      <c r="H10" s="12" t="s">
        <v>32</v>
      </c>
      <c r="I10" s="12" t="s">
        <v>761</v>
      </c>
      <c r="J10" s="13" t="s">
        <v>347</v>
      </c>
      <c r="K10" s="11" t="s">
        <v>588</v>
      </c>
      <c r="L10" s="28">
        <v>73.73</v>
      </c>
      <c r="M10" s="22">
        <v>36.87</v>
      </c>
      <c r="N10" s="22">
        <v>84.64</v>
      </c>
      <c r="O10" s="27">
        <f t="shared" si="0"/>
        <v>42.32</v>
      </c>
      <c r="P10" s="22">
        <f t="shared" si="1"/>
        <v>79.19</v>
      </c>
      <c r="Q10" s="39">
        <v>7</v>
      </c>
    </row>
    <row r="11" ht="42" customHeight="1" spans="1:17">
      <c r="A11" s="10">
        <v>8</v>
      </c>
      <c r="B11" s="11" t="s">
        <v>762</v>
      </c>
      <c r="C11" s="11" t="s">
        <v>763</v>
      </c>
      <c r="D11" s="11" t="s">
        <v>373</v>
      </c>
      <c r="E11" s="12" t="s">
        <v>94</v>
      </c>
      <c r="F11" s="12" t="s">
        <v>264</v>
      </c>
      <c r="G11" s="12" t="s">
        <v>314</v>
      </c>
      <c r="H11" s="12" t="s">
        <v>32</v>
      </c>
      <c r="I11" s="12" t="s">
        <v>744</v>
      </c>
      <c r="J11" s="13" t="s">
        <v>149</v>
      </c>
      <c r="K11" s="11" t="s">
        <v>203</v>
      </c>
      <c r="L11" s="28">
        <v>72.47</v>
      </c>
      <c r="M11" s="22">
        <v>36.24</v>
      </c>
      <c r="N11" s="22">
        <v>85.22</v>
      </c>
      <c r="O11" s="27">
        <f t="shared" si="0"/>
        <v>42.61</v>
      </c>
      <c r="P11" s="22">
        <f t="shared" si="1"/>
        <v>78.85</v>
      </c>
      <c r="Q11" s="39">
        <v>8</v>
      </c>
    </row>
    <row r="12" ht="42" customHeight="1" spans="1:17">
      <c r="A12" s="10">
        <v>3</v>
      </c>
      <c r="B12" s="42" t="s">
        <v>764</v>
      </c>
      <c r="C12" s="42" t="s">
        <v>765</v>
      </c>
      <c r="D12" s="42" t="s">
        <v>28</v>
      </c>
      <c r="E12" s="47" t="s">
        <v>94</v>
      </c>
      <c r="F12" s="47" t="s">
        <v>264</v>
      </c>
      <c r="G12" s="12" t="s">
        <v>643</v>
      </c>
      <c r="H12" s="12" t="s">
        <v>32</v>
      </c>
      <c r="I12" s="12" t="s">
        <v>264</v>
      </c>
      <c r="J12" s="13" t="s">
        <v>544</v>
      </c>
      <c r="K12" s="42" t="s">
        <v>766</v>
      </c>
      <c r="L12" s="43">
        <v>74.53</v>
      </c>
      <c r="M12" s="22">
        <v>37.27</v>
      </c>
      <c r="N12" s="22">
        <v>78.7</v>
      </c>
      <c r="O12" s="27">
        <f t="shared" si="0"/>
        <v>39.35</v>
      </c>
      <c r="P12" s="22">
        <f t="shared" si="1"/>
        <v>76.62</v>
      </c>
      <c r="Q12" s="39">
        <v>9</v>
      </c>
    </row>
    <row r="13" ht="14.25" spans="1:18">
      <c r="A13" s="17" t="s">
        <v>84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36"/>
      <c r="P13" s="36"/>
      <c r="Q13" s="36"/>
      <c r="R13" s="17"/>
    </row>
    <row r="14" ht="42" customHeight="1" spans="1:18">
      <c r="A14" s="18" t="s">
        <v>291</v>
      </c>
      <c r="B14" s="18"/>
      <c r="C14" s="18"/>
      <c r="D14" s="18"/>
      <c r="E14" s="18"/>
      <c r="F14" s="18"/>
      <c r="G14" s="18"/>
      <c r="H14" s="18"/>
      <c r="I14" s="18"/>
      <c r="J14" s="18"/>
      <c r="K14" s="37"/>
      <c r="L14" s="37"/>
      <c r="M14" s="37"/>
      <c r="N14" s="18"/>
      <c r="O14" s="18"/>
      <c r="P14" s="18"/>
      <c r="Q14" s="18"/>
      <c r="R14" s="18"/>
    </row>
  </sheetData>
  <sortState ref="A4:P12">
    <sortCondition ref="P4:P12" descending="1"/>
  </sortState>
  <mergeCells count="16">
    <mergeCell ref="A1:Q1"/>
    <mergeCell ref="E2:F2"/>
    <mergeCell ref="K2:M2"/>
    <mergeCell ref="N2:O2"/>
    <mergeCell ref="A13:R13"/>
    <mergeCell ref="A14:R14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0.590277777777778" bottom="0.66875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3"/>
  <sheetViews>
    <sheetView workbookViewId="0">
      <selection activeCell="O5" sqref="O5"/>
    </sheetView>
  </sheetViews>
  <sheetFormatPr defaultColWidth="9.14285714285714" defaultRowHeight="12.75"/>
  <cols>
    <col min="1" max="1" width="8" customWidth="1"/>
    <col min="2" max="2" width="14.7142857142857" customWidth="1"/>
    <col min="4" max="4" width="5" customWidth="1"/>
    <col min="6" max="6" width="6" customWidth="1"/>
    <col min="11" max="11" width="9.14285714285714" style="1"/>
    <col min="12" max="12" width="9.14285714285714" style="1" customWidth="1"/>
    <col min="13" max="13" width="9.14285714285714" style="1"/>
    <col min="14" max="14" width="5.71428571428571" customWidth="1"/>
    <col min="15" max="18" width="9.14285714285714" style="4"/>
    <col min="22" max="22" width="13" customWidth="1"/>
    <col min="23" max="23" width="16.5714285714286" customWidth="1"/>
    <col min="25" max="25" width="15.4285714285714" style="63" customWidth="1"/>
  </cols>
  <sheetData>
    <row r="1" ht="24" customHeight="1" spans="1:19">
      <c r="A1" s="64" t="s">
        <v>86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ht="20.1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6"/>
      <c r="N2" s="38" t="s">
        <v>87</v>
      </c>
      <c r="O2" s="38"/>
      <c r="P2" s="38"/>
      <c r="Q2" s="39"/>
      <c r="R2" s="23" t="s">
        <v>12</v>
      </c>
      <c r="S2" s="38" t="s">
        <v>13</v>
      </c>
    </row>
    <row r="3" ht="36" spans="1:19">
      <c r="A3" s="6"/>
      <c r="B3" s="9"/>
      <c r="C3" s="9"/>
      <c r="D3" s="9"/>
      <c r="E3" s="6" t="s">
        <v>19</v>
      </c>
      <c r="F3" s="6" t="s">
        <v>20</v>
      </c>
      <c r="G3" s="9"/>
      <c r="H3" s="9"/>
      <c r="I3" s="9"/>
      <c r="J3" s="9"/>
      <c r="K3" s="24" t="s">
        <v>21</v>
      </c>
      <c r="L3" s="20" t="s">
        <v>22</v>
      </c>
      <c r="M3" s="68" t="s">
        <v>88</v>
      </c>
      <c r="N3" s="69" t="s">
        <v>89</v>
      </c>
      <c r="O3" s="70" t="s">
        <v>90</v>
      </c>
      <c r="P3" s="70" t="s">
        <v>91</v>
      </c>
      <c r="Q3" s="70" t="s">
        <v>88</v>
      </c>
      <c r="R3" s="27"/>
      <c r="S3" s="39"/>
    </row>
    <row r="4" s="62" customFormat="1" ht="30" customHeight="1" spans="1:25">
      <c r="A4" s="10">
        <v>2</v>
      </c>
      <c r="B4" s="11" t="s">
        <v>92</v>
      </c>
      <c r="C4" s="11" t="s">
        <v>93</v>
      </c>
      <c r="D4" s="11" t="s">
        <v>28</v>
      </c>
      <c r="E4" s="12" t="s">
        <v>94</v>
      </c>
      <c r="F4" s="12" t="s">
        <v>95</v>
      </c>
      <c r="G4" s="12" t="s">
        <v>96</v>
      </c>
      <c r="H4" s="12" t="s">
        <v>32</v>
      </c>
      <c r="I4" s="12" t="s">
        <v>97</v>
      </c>
      <c r="J4" s="13" t="s">
        <v>98</v>
      </c>
      <c r="K4" s="11" t="s">
        <v>99</v>
      </c>
      <c r="L4" s="28">
        <v>80.6</v>
      </c>
      <c r="M4" s="71">
        <v>40.3</v>
      </c>
      <c r="N4" s="72" t="s">
        <v>100</v>
      </c>
      <c r="O4" s="73">
        <v>89.03</v>
      </c>
      <c r="P4" s="73">
        <v>87.85</v>
      </c>
      <c r="Q4" s="73">
        <f t="shared" ref="Q4:Q38" si="0">P4/2</f>
        <v>43.925</v>
      </c>
      <c r="R4" s="73">
        <f t="shared" ref="R4:R38" si="1">Q4+M4</f>
        <v>84.225</v>
      </c>
      <c r="S4" s="72">
        <v>1</v>
      </c>
      <c r="U4" s="77"/>
      <c r="V4"/>
      <c r="W4" s="77"/>
      <c r="Y4" s="79"/>
    </row>
    <row r="5" s="62" customFormat="1" ht="30" customHeight="1" spans="1:25">
      <c r="A5" s="10">
        <v>6</v>
      </c>
      <c r="B5" s="11" t="s">
        <v>101</v>
      </c>
      <c r="C5" s="11" t="s">
        <v>102</v>
      </c>
      <c r="D5" s="11" t="s">
        <v>28</v>
      </c>
      <c r="E5" s="12" t="s">
        <v>103</v>
      </c>
      <c r="F5" s="12" t="s">
        <v>95</v>
      </c>
      <c r="G5" s="12" t="s">
        <v>104</v>
      </c>
      <c r="H5" s="12" t="s">
        <v>32</v>
      </c>
      <c r="I5" s="12" t="s">
        <v>105</v>
      </c>
      <c r="J5" s="13" t="s">
        <v>106</v>
      </c>
      <c r="K5" s="11" t="s">
        <v>107</v>
      </c>
      <c r="L5" s="28">
        <v>81.67</v>
      </c>
      <c r="M5" s="71">
        <v>40.84</v>
      </c>
      <c r="N5" s="72" t="s">
        <v>100</v>
      </c>
      <c r="O5" s="73">
        <v>87.12</v>
      </c>
      <c r="P5" s="73">
        <v>85.96</v>
      </c>
      <c r="Q5" s="73">
        <f t="shared" si="0"/>
        <v>42.98</v>
      </c>
      <c r="R5" s="73">
        <f t="shared" si="1"/>
        <v>83.82</v>
      </c>
      <c r="S5" s="72">
        <v>2</v>
      </c>
      <c r="U5" s="77"/>
      <c r="V5"/>
      <c r="Y5" s="79"/>
    </row>
    <row r="6" s="62" customFormat="1" ht="30" customHeight="1" spans="1:25">
      <c r="A6" s="10">
        <v>25</v>
      </c>
      <c r="B6" s="11" t="s">
        <v>108</v>
      </c>
      <c r="C6" s="11" t="s">
        <v>109</v>
      </c>
      <c r="D6" s="11" t="s">
        <v>28</v>
      </c>
      <c r="E6" s="12" t="s">
        <v>103</v>
      </c>
      <c r="F6" s="12" t="s">
        <v>95</v>
      </c>
      <c r="G6" s="12" t="s">
        <v>110</v>
      </c>
      <c r="H6" s="12" t="s">
        <v>32</v>
      </c>
      <c r="I6" s="12" t="s">
        <v>111</v>
      </c>
      <c r="J6" s="13" t="s">
        <v>98</v>
      </c>
      <c r="K6" s="11" t="s">
        <v>112</v>
      </c>
      <c r="L6" s="28">
        <v>78.6</v>
      </c>
      <c r="M6" s="71">
        <v>39.3</v>
      </c>
      <c r="N6" s="72" t="s">
        <v>100</v>
      </c>
      <c r="O6" s="73">
        <v>88.57</v>
      </c>
      <c r="P6" s="73">
        <v>87.4</v>
      </c>
      <c r="Q6" s="73">
        <f t="shared" si="0"/>
        <v>43.7</v>
      </c>
      <c r="R6" s="73">
        <f t="shared" si="1"/>
        <v>83</v>
      </c>
      <c r="S6" s="72">
        <v>3</v>
      </c>
      <c r="U6" s="77"/>
      <c r="V6"/>
      <c r="Y6" s="79"/>
    </row>
    <row r="7" s="62" customFormat="1" ht="45" customHeight="1" spans="1:25">
      <c r="A7" s="10">
        <v>9</v>
      </c>
      <c r="B7" s="11" t="s">
        <v>113</v>
      </c>
      <c r="C7" s="11" t="s">
        <v>114</v>
      </c>
      <c r="D7" s="11" t="s">
        <v>28</v>
      </c>
      <c r="E7" s="12" t="s">
        <v>103</v>
      </c>
      <c r="F7" s="12" t="s">
        <v>95</v>
      </c>
      <c r="G7" s="12" t="s">
        <v>115</v>
      </c>
      <c r="H7" s="12" t="s">
        <v>32</v>
      </c>
      <c r="I7" s="12" t="s">
        <v>116</v>
      </c>
      <c r="J7" s="13" t="s">
        <v>106</v>
      </c>
      <c r="K7" s="11" t="s">
        <v>117</v>
      </c>
      <c r="L7" s="28">
        <v>76.73</v>
      </c>
      <c r="M7" s="71">
        <v>38.37</v>
      </c>
      <c r="N7" s="72" t="s">
        <v>100</v>
      </c>
      <c r="O7" s="73">
        <v>88.58</v>
      </c>
      <c r="P7" s="73">
        <v>87.41</v>
      </c>
      <c r="Q7" s="73">
        <f t="shared" si="0"/>
        <v>43.705</v>
      </c>
      <c r="R7" s="73">
        <f t="shared" si="1"/>
        <v>82.075</v>
      </c>
      <c r="S7" s="72">
        <v>4</v>
      </c>
      <c r="U7" s="78"/>
      <c r="V7"/>
      <c r="Y7" s="79"/>
    </row>
    <row r="8" s="62" customFormat="1" ht="30" customHeight="1" spans="1:25">
      <c r="A8" s="10">
        <v>28</v>
      </c>
      <c r="B8" s="11" t="s">
        <v>118</v>
      </c>
      <c r="C8" s="11" t="s">
        <v>119</v>
      </c>
      <c r="D8" s="11" t="s">
        <v>28</v>
      </c>
      <c r="E8" s="12" t="s">
        <v>94</v>
      </c>
      <c r="F8" s="12" t="s">
        <v>95</v>
      </c>
      <c r="G8" s="12" t="s">
        <v>120</v>
      </c>
      <c r="H8" s="12" t="s">
        <v>32</v>
      </c>
      <c r="I8" s="12" t="s">
        <v>121</v>
      </c>
      <c r="J8" s="13" t="s">
        <v>34</v>
      </c>
      <c r="K8" s="11" t="s">
        <v>122</v>
      </c>
      <c r="L8" s="28">
        <v>78.47</v>
      </c>
      <c r="M8" s="71">
        <v>39.24</v>
      </c>
      <c r="N8" s="72" t="s">
        <v>123</v>
      </c>
      <c r="O8" s="73">
        <v>83.75</v>
      </c>
      <c r="P8" s="73">
        <v>84.95</v>
      </c>
      <c r="Q8" s="73">
        <f t="shared" si="0"/>
        <v>42.475</v>
      </c>
      <c r="R8" s="73">
        <f t="shared" si="1"/>
        <v>81.715</v>
      </c>
      <c r="S8" s="72">
        <v>5</v>
      </c>
      <c r="Y8" s="79"/>
    </row>
    <row r="9" s="62" customFormat="1" ht="45" customHeight="1" spans="1:25">
      <c r="A9" s="10">
        <v>29</v>
      </c>
      <c r="B9" s="11" t="s">
        <v>124</v>
      </c>
      <c r="C9" s="11" t="s">
        <v>125</v>
      </c>
      <c r="D9" s="11" t="s">
        <v>28</v>
      </c>
      <c r="E9" s="12" t="s">
        <v>103</v>
      </c>
      <c r="F9" s="12" t="s">
        <v>95</v>
      </c>
      <c r="G9" s="12" t="s">
        <v>126</v>
      </c>
      <c r="H9" s="12" t="s">
        <v>32</v>
      </c>
      <c r="I9" s="12" t="s">
        <v>121</v>
      </c>
      <c r="J9" s="13" t="s">
        <v>34</v>
      </c>
      <c r="K9" s="11" t="s">
        <v>127</v>
      </c>
      <c r="L9" s="28">
        <v>78.07</v>
      </c>
      <c r="M9" s="71">
        <v>39.04</v>
      </c>
      <c r="N9" s="72" t="s">
        <v>123</v>
      </c>
      <c r="O9" s="73">
        <v>82.42</v>
      </c>
      <c r="P9" s="73">
        <v>83.6</v>
      </c>
      <c r="Q9" s="73">
        <f t="shared" si="0"/>
        <v>41.8</v>
      </c>
      <c r="R9" s="73">
        <f t="shared" si="1"/>
        <v>80.84</v>
      </c>
      <c r="S9" s="72">
        <v>6</v>
      </c>
      <c r="Y9" s="79"/>
    </row>
    <row r="10" s="62" customFormat="1" ht="30" customHeight="1" spans="1:25">
      <c r="A10" s="10">
        <v>24</v>
      </c>
      <c r="B10" s="11" t="s">
        <v>128</v>
      </c>
      <c r="C10" s="11" t="s">
        <v>129</v>
      </c>
      <c r="D10" s="11" t="s">
        <v>28</v>
      </c>
      <c r="E10" s="12" t="s">
        <v>94</v>
      </c>
      <c r="F10" s="12" t="s">
        <v>95</v>
      </c>
      <c r="G10" s="12" t="s">
        <v>104</v>
      </c>
      <c r="H10" s="12" t="s">
        <v>32</v>
      </c>
      <c r="I10" s="12" t="s">
        <v>116</v>
      </c>
      <c r="J10" s="13" t="s">
        <v>34</v>
      </c>
      <c r="K10" s="11" t="s">
        <v>130</v>
      </c>
      <c r="L10" s="28">
        <v>78.4</v>
      </c>
      <c r="M10" s="71">
        <v>39.2</v>
      </c>
      <c r="N10" s="72" t="s">
        <v>123</v>
      </c>
      <c r="O10" s="27">
        <v>81.96</v>
      </c>
      <c r="P10" s="73">
        <v>83.13</v>
      </c>
      <c r="Q10" s="73">
        <f t="shared" si="0"/>
        <v>41.565</v>
      </c>
      <c r="R10" s="73">
        <f t="shared" si="1"/>
        <v>80.765</v>
      </c>
      <c r="S10" s="72">
        <v>7</v>
      </c>
      <c r="Y10" s="79"/>
    </row>
    <row r="11" s="62" customFormat="1" ht="30" customHeight="1" spans="1:25">
      <c r="A11" s="10">
        <v>21</v>
      </c>
      <c r="B11" s="11" t="s">
        <v>131</v>
      </c>
      <c r="C11" s="11" t="s">
        <v>132</v>
      </c>
      <c r="D11" s="11" t="s">
        <v>28</v>
      </c>
      <c r="E11" s="12" t="s">
        <v>133</v>
      </c>
      <c r="F11" s="12" t="s">
        <v>95</v>
      </c>
      <c r="G11" s="12" t="s">
        <v>134</v>
      </c>
      <c r="H11" s="12" t="s">
        <v>32</v>
      </c>
      <c r="I11" s="12" t="s">
        <v>116</v>
      </c>
      <c r="J11" s="13" t="s">
        <v>106</v>
      </c>
      <c r="K11" s="11" t="s">
        <v>135</v>
      </c>
      <c r="L11" s="28">
        <v>74.8</v>
      </c>
      <c r="M11" s="71">
        <v>37.4</v>
      </c>
      <c r="N11" s="72" t="s">
        <v>123</v>
      </c>
      <c r="O11" s="73">
        <v>83.87</v>
      </c>
      <c r="P11" s="73">
        <v>85.07</v>
      </c>
      <c r="Q11" s="73">
        <f t="shared" si="0"/>
        <v>42.535</v>
      </c>
      <c r="R11" s="73">
        <f t="shared" si="1"/>
        <v>79.935</v>
      </c>
      <c r="S11" s="72">
        <v>8</v>
      </c>
      <c r="Y11" s="79"/>
    </row>
    <row r="12" s="62" customFormat="1" ht="30" customHeight="1" spans="1:25">
      <c r="A12" s="10">
        <v>5</v>
      </c>
      <c r="B12" s="11" t="s">
        <v>136</v>
      </c>
      <c r="C12" s="11" t="s">
        <v>137</v>
      </c>
      <c r="D12" s="11" t="s">
        <v>28</v>
      </c>
      <c r="E12" s="12" t="s">
        <v>133</v>
      </c>
      <c r="F12" s="12" t="s">
        <v>95</v>
      </c>
      <c r="G12" s="12" t="s">
        <v>115</v>
      </c>
      <c r="H12" s="12" t="s">
        <v>32</v>
      </c>
      <c r="I12" s="12" t="s">
        <v>116</v>
      </c>
      <c r="J12" s="13" t="s">
        <v>34</v>
      </c>
      <c r="K12" s="11" t="s">
        <v>138</v>
      </c>
      <c r="L12" s="28">
        <v>72.67</v>
      </c>
      <c r="M12" s="71">
        <v>36.34</v>
      </c>
      <c r="N12" s="72" t="s">
        <v>100</v>
      </c>
      <c r="O12" s="73">
        <v>88.2</v>
      </c>
      <c r="P12" s="73">
        <v>87.03</v>
      </c>
      <c r="Q12" s="73">
        <f t="shared" si="0"/>
        <v>43.515</v>
      </c>
      <c r="R12" s="73">
        <f t="shared" si="1"/>
        <v>79.855</v>
      </c>
      <c r="S12" s="72">
        <v>9</v>
      </c>
      <c r="Y12" s="79"/>
    </row>
    <row r="13" s="62" customFormat="1" ht="48" customHeight="1" spans="1:25">
      <c r="A13" s="10">
        <v>22</v>
      </c>
      <c r="B13" s="11" t="s">
        <v>139</v>
      </c>
      <c r="C13" s="11" t="s">
        <v>140</v>
      </c>
      <c r="D13" s="11" t="s">
        <v>28</v>
      </c>
      <c r="E13" s="12" t="s">
        <v>103</v>
      </c>
      <c r="F13" s="12" t="s">
        <v>95</v>
      </c>
      <c r="G13" s="12" t="s">
        <v>104</v>
      </c>
      <c r="H13" s="12" t="s">
        <v>32</v>
      </c>
      <c r="I13" s="12" t="s">
        <v>105</v>
      </c>
      <c r="J13" s="13" t="s">
        <v>141</v>
      </c>
      <c r="K13" s="11" t="s">
        <v>142</v>
      </c>
      <c r="L13" s="28">
        <v>73.53</v>
      </c>
      <c r="M13" s="71">
        <v>36.77</v>
      </c>
      <c r="N13" s="72" t="s">
        <v>123</v>
      </c>
      <c r="O13" s="27">
        <v>84.63</v>
      </c>
      <c r="P13" s="73">
        <v>85.84</v>
      </c>
      <c r="Q13" s="73">
        <f t="shared" si="0"/>
        <v>42.92</v>
      </c>
      <c r="R13" s="73">
        <f t="shared" si="1"/>
        <v>79.69</v>
      </c>
      <c r="S13" s="72">
        <v>10</v>
      </c>
      <c r="Y13" s="79"/>
    </row>
    <row r="14" s="62" customFormat="1" ht="30" customHeight="1" spans="1:25">
      <c r="A14" s="10">
        <v>13</v>
      </c>
      <c r="B14" s="11" t="s">
        <v>143</v>
      </c>
      <c r="C14" s="11" t="s">
        <v>144</v>
      </c>
      <c r="D14" s="11" t="s">
        <v>28</v>
      </c>
      <c r="E14" s="12" t="s">
        <v>103</v>
      </c>
      <c r="F14" s="12" t="s">
        <v>95</v>
      </c>
      <c r="G14" s="12" t="s">
        <v>120</v>
      </c>
      <c r="H14" s="12" t="s">
        <v>32</v>
      </c>
      <c r="I14" s="12" t="s">
        <v>105</v>
      </c>
      <c r="J14" s="13" t="s">
        <v>106</v>
      </c>
      <c r="K14" s="11" t="s">
        <v>145</v>
      </c>
      <c r="L14" s="28">
        <v>73.33</v>
      </c>
      <c r="M14" s="71">
        <v>36.67</v>
      </c>
      <c r="N14" s="72" t="s">
        <v>123</v>
      </c>
      <c r="O14" s="73">
        <v>84.73</v>
      </c>
      <c r="P14" s="73">
        <v>85.94</v>
      </c>
      <c r="Q14" s="73">
        <f t="shared" si="0"/>
        <v>42.97</v>
      </c>
      <c r="R14" s="73">
        <f t="shared" si="1"/>
        <v>79.64</v>
      </c>
      <c r="S14" s="72">
        <v>11</v>
      </c>
      <c r="Y14" s="79"/>
    </row>
    <row r="15" s="62" customFormat="1" ht="30" customHeight="1" spans="1:25">
      <c r="A15" s="10">
        <v>18</v>
      </c>
      <c r="B15" s="11" t="s">
        <v>146</v>
      </c>
      <c r="C15" s="11" t="s">
        <v>147</v>
      </c>
      <c r="D15" s="11" t="s">
        <v>28</v>
      </c>
      <c r="E15" s="12" t="s">
        <v>94</v>
      </c>
      <c r="F15" s="12" t="s">
        <v>95</v>
      </c>
      <c r="G15" s="12" t="s">
        <v>148</v>
      </c>
      <c r="H15" s="12" t="s">
        <v>32</v>
      </c>
      <c r="I15" s="12" t="s">
        <v>97</v>
      </c>
      <c r="J15" s="13" t="s">
        <v>149</v>
      </c>
      <c r="K15" s="11" t="s">
        <v>41</v>
      </c>
      <c r="L15" s="28">
        <v>76.47</v>
      </c>
      <c r="M15" s="71">
        <v>38.24</v>
      </c>
      <c r="N15" s="72" t="s">
        <v>100</v>
      </c>
      <c r="O15" s="73">
        <v>83.69</v>
      </c>
      <c r="P15" s="73">
        <v>82.58</v>
      </c>
      <c r="Q15" s="73">
        <f t="shared" si="0"/>
        <v>41.29</v>
      </c>
      <c r="R15" s="73">
        <f t="shared" si="1"/>
        <v>79.53</v>
      </c>
      <c r="S15" s="72">
        <v>12</v>
      </c>
      <c r="Y15" s="79"/>
    </row>
    <row r="16" s="62" customFormat="1" ht="30" customHeight="1" spans="1:25">
      <c r="A16" s="10">
        <v>26</v>
      </c>
      <c r="B16" s="65" t="s">
        <v>150</v>
      </c>
      <c r="C16" s="65" t="s">
        <v>151</v>
      </c>
      <c r="D16" s="65" t="s">
        <v>28</v>
      </c>
      <c r="E16" s="66" t="s">
        <v>103</v>
      </c>
      <c r="F16" s="66" t="s">
        <v>95</v>
      </c>
      <c r="G16" s="66" t="s">
        <v>152</v>
      </c>
      <c r="H16" s="66" t="s">
        <v>32</v>
      </c>
      <c r="I16" s="66" t="s">
        <v>116</v>
      </c>
      <c r="J16" s="74" t="s">
        <v>34</v>
      </c>
      <c r="K16" s="65" t="s">
        <v>153</v>
      </c>
      <c r="L16" s="75">
        <v>74.6</v>
      </c>
      <c r="M16" s="71">
        <v>37.3</v>
      </c>
      <c r="N16" s="72" t="s">
        <v>123</v>
      </c>
      <c r="O16" s="73">
        <v>82.91</v>
      </c>
      <c r="P16" s="73">
        <v>84.1</v>
      </c>
      <c r="Q16" s="73">
        <f t="shared" si="0"/>
        <v>42.05</v>
      </c>
      <c r="R16" s="73">
        <f t="shared" si="1"/>
        <v>79.35</v>
      </c>
      <c r="S16" s="72">
        <v>13</v>
      </c>
      <c r="Y16" s="79"/>
    </row>
    <row r="17" s="62" customFormat="1" ht="30" customHeight="1" spans="1:25">
      <c r="A17" s="10">
        <v>15</v>
      </c>
      <c r="B17" s="11" t="s">
        <v>154</v>
      </c>
      <c r="C17" s="11" t="s">
        <v>155</v>
      </c>
      <c r="D17" s="11" t="s">
        <v>28</v>
      </c>
      <c r="E17" s="12" t="s">
        <v>133</v>
      </c>
      <c r="F17" s="12" t="s">
        <v>95</v>
      </c>
      <c r="G17" s="12" t="s">
        <v>115</v>
      </c>
      <c r="H17" s="12" t="s">
        <v>32</v>
      </c>
      <c r="I17" s="12" t="s">
        <v>116</v>
      </c>
      <c r="J17" s="13" t="s">
        <v>45</v>
      </c>
      <c r="K17" s="11" t="s">
        <v>156</v>
      </c>
      <c r="L17" s="28">
        <v>72.53</v>
      </c>
      <c r="M17" s="71">
        <v>36.27</v>
      </c>
      <c r="N17" s="72" t="s">
        <v>123</v>
      </c>
      <c r="O17" s="73">
        <v>84.85</v>
      </c>
      <c r="P17" s="73">
        <v>86.06</v>
      </c>
      <c r="Q17" s="73">
        <f t="shared" si="0"/>
        <v>43.03</v>
      </c>
      <c r="R17" s="73">
        <f t="shared" si="1"/>
        <v>79.3</v>
      </c>
      <c r="S17" s="72">
        <v>14</v>
      </c>
      <c r="Y17" s="79"/>
    </row>
    <row r="18" s="62" customFormat="1" ht="30" customHeight="1" spans="1:25">
      <c r="A18" s="10">
        <v>32</v>
      </c>
      <c r="B18" s="11" t="s">
        <v>157</v>
      </c>
      <c r="C18" s="11" t="s">
        <v>158</v>
      </c>
      <c r="D18" s="11" t="s">
        <v>28</v>
      </c>
      <c r="E18" s="12" t="s">
        <v>103</v>
      </c>
      <c r="F18" s="12" t="s">
        <v>95</v>
      </c>
      <c r="G18" s="12" t="s">
        <v>96</v>
      </c>
      <c r="H18" s="12" t="s">
        <v>32</v>
      </c>
      <c r="I18" s="12" t="s">
        <v>159</v>
      </c>
      <c r="J18" s="13" t="s">
        <v>160</v>
      </c>
      <c r="K18" s="11" t="s">
        <v>161</v>
      </c>
      <c r="L18" s="28">
        <v>72.8</v>
      </c>
      <c r="M18" s="71">
        <v>36.4</v>
      </c>
      <c r="N18" s="72" t="s">
        <v>100</v>
      </c>
      <c r="O18" s="27">
        <v>86.75</v>
      </c>
      <c r="P18" s="73">
        <v>85.6</v>
      </c>
      <c r="Q18" s="73">
        <f t="shared" si="0"/>
        <v>42.8</v>
      </c>
      <c r="R18" s="73">
        <f t="shared" si="1"/>
        <v>79.2</v>
      </c>
      <c r="S18" s="72">
        <v>15</v>
      </c>
      <c r="Y18" s="79"/>
    </row>
    <row r="19" s="62" customFormat="1" ht="30" customHeight="1" spans="1:25">
      <c r="A19" s="10">
        <v>34</v>
      </c>
      <c r="B19" s="11" t="s">
        <v>162</v>
      </c>
      <c r="C19" s="11" t="s">
        <v>163</v>
      </c>
      <c r="D19" s="11" t="s">
        <v>28</v>
      </c>
      <c r="E19" s="12" t="s">
        <v>103</v>
      </c>
      <c r="F19" s="12" t="s">
        <v>95</v>
      </c>
      <c r="G19" s="12" t="s">
        <v>126</v>
      </c>
      <c r="H19" s="12" t="s">
        <v>32</v>
      </c>
      <c r="I19" s="12" t="s">
        <v>164</v>
      </c>
      <c r="J19" s="13" t="s">
        <v>34</v>
      </c>
      <c r="K19" s="11" t="s">
        <v>165</v>
      </c>
      <c r="L19" s="28">
        <v>73.2</v>
      </c>
      <c r="M19" s="71">
        <v>36.6</v>
      </c>
      <c r="N19" s="72" t="s">
        <v>100</v>
      </c>
      <c r="O19" s="73">
        <v>85.23</v>
      </c>
      <c r="P19" s="73">
        <v>84.1</v>
      </c>
      <c r="Q19" s="73">
        <f t="shared" si="0"/>
        <v>42.05</v>
      </c>
      <c r="R19" s="73">
        <f t="shared" si="1"/>
        <v>78.65</v>
      </c>
      <c r="S19" s="72">
        <v>16</v>
      </c>
      <c r="Y19" s="79"/>
    </row>
    <row r="20" s="62" customFormat="1" ht="30" customHeight="1" spans="1:25">
      <c r="A20" s="10">
        <v>20</v>
      </c>
      <c r="B20" s="11" t="s">
        <v>166</v>
      </c>
      <c r="C20" s="11" t="s">
        <v>167</v>
      </c>
      <c r="D20" s="11" t="s">
        <v>28</v>
      </c>
      <c r="E20" s="12" t="s">
        <v>133</v>
      </c>
      <c r="F20" s="12" t="s">
        <v>95</v>
      </c>
      <c r="G20" s="12" t="s">
        <v>168</v>
      </c>
      <c r="H20" s="12" t="s">
        <v>32</v>
      </c>
      <c r="I20" s="12" t="s">
        <v>169</v>
      </c>
      <c r="J20" s="13" t="s">
        <v>40</v>
      </c>
      <c r="K20" s="11" t="s">
        <v>117</v>
      </c>
      <c r="L20" s="28">
        <v>76.73</v>
      </c>
      <c r="M20" s="71">
        <v>38.37</v>
      </c>
      <c r="N20" s="72" t="s">
        <v>100</v>
      </c>
      <c r="O20" s="73">
        <v>81.34</v>
      </c>
      <c r="P20" s="73">
        <v>80.26</v>
      </c>
      <c r="Q20" s="73">
        <f t="shared" si="0"/>
        <v>40.13</v>
      </c>
      <c r="R20" s="73">
        <f t="shared" si="1"/>
        <v>78.5</v>
      </c>
      <c r="S20" s="72">
        <v>17</v>
      </c>
      <c r="Y20" s="79"/>
    </row>
    <row r="21" s="62" customFormat="1" ht="30" customHeight="1" spans="1:25">
      <c r="A21" s="10">
        <v>33</v>
      </c>
      <c r="B21" s="11" t="s">
        <v>170</v>
      </c>
      <c r="C21" s="11" t="s">
        <v>171</v>
      </c>
      <c r="D21" s="11" t="s">
        <v>28</v>
      </c>
      <c r="E21" s="12" t="s">
        <v>103</v>
      </c>
      <c r="F21" s="12" t="s">
        <v>95</v>
      </c>
      <c r="G21" s="12" t="s">
        <v>66</v>
      </c>
      <c r="H21" s="12" t="s">
        <v>32</v>
      </c>
      <c r="I21" s="12" t="s">
        <v>105</v>
      </c>
      <c r="J21" s="13" t="s">
        <v>172</v>
      </c>
      <c r="K21" s="11" t="s">
        <v>173</v>
      </c>
      <c r="L21" s="28">
        <v>70.73</v>
      </c>
      <c r="M21" s="71">
        <v>35.37</v>
      </c>
      <c r="N21" s="72" t="s">
        <v>123</v>
      </c>
      <c r="O21" s="73">
        <v>84.49</v>
      </c>
      <c r="P21" s="73">
        <v>85.7</v>
      </c>
      <c r="Q21" s="73">
        <f t="shared" si="0"/>
        <v>42.85</v>
      </c>
      <c r="R21" s="73">
        <f t="shared" si="1"/>
        <v>78.22</v>
      </c>
      <c r="S21" s="72">
        <v>18</v>
      </c>
      <c r="Y21" s="79"/>
    </row>
    <row r="22" s="62" customFormat="1" ht="30" customHeight="1" spans="1:25">
      <c r="A22" s="10">
        <v>12</v>
      </c>
      <c r="B22" s="11" t="s">
        <v>174</v>
      </c>
      <c r="C22" s="11" t="s">
        <v>175</v>
      </c>
      <c r="D22" s="11" t="s">
        <v>28</v>
      </c>
      <c r="E22" s="12" t="s">
        <v>103</v>
      </c>
      <c r="F22" s="12" t="s">
        <v>95</v>
      </c>
      <c r="G22" s="12" t="s">
        <v>176</v>
      </c>
      <c r="H22" s="12" t="s">
        <v>32</v>
      </c>
      <c r="I22" s="12" t="s">
        <v>169</v>
      </c>
      <c r="J22" s="13" t="s">
        <v>34</v>
      </c>
      <c r="K22" s="11" t="s">
        <v>177</v>
      </c>
      <c r="L22" s="28">
        <v>71.73</v>
      </c>
      <c r="M22" s="71">
        <v>35.87</v>
      </c>
      <c r="N22" s="72" t="s">
        <v>100</v>
      </c>
      <c r="O22" s="73">
        <v>85.79</v>
      </c>
      <c r="P22" s="73">
        <v>84.65</v>
      </c>
      <c r="Q22" s="73">
        <f t="shared" si="0"/>
        <v>42.325</v>
      </c>
      <c r="R22" s="73">
        <f t="shared" si="1"/>
        <v>78.195</v>
      </c>
      <c r="S22" s="72">
        <v>19</v>
      </c>
      <c r="Y22" s="79"/>
    </row>
    <row r="23" s="62" customFormat="1" ht="30" customHeight="1" spans="1:25">
      <c r="A23" s="10">
        <v>4</v>
      </c>
      <c r="B23" s="11" t="s">
        <v>178</v>
      </c>
      <c r="C23" s="11" t="s">
        <v>179</v>
      </c>
      <c r="D23" s="11" t="s">
        <v>28</v>
      </c>
      <c r="E23" s="12" t="s">
        <v>103</v>
      </c>
      <c r="F23" s="12" t="s">
        <v>95</v>
      </c>
      <c r="G23" s="12" t="s">
        <v>126</v>
      </c>
      <c r="H23" s="12" t="s">
        <v>32</v>
      </c>
      <c r="I23" s="12" t="s">
        <v>116</v>
      </c>
      <c r="J23" s="13" t="s">
        <v>160</v>
      </c>
      <c r="K23" s="11" t="s">
        <v>180</v>
      </c>
      <c r="L23" s="28">
        <v>70.4</v>
      </c>
      <c r="M23" s="71">
        <v>35.2</v>
      </c>
      <c r="N23" s="72" t="s">
        <v>100</v>
      </c>
      <c r="O23" s="73">
        <v>86.69</v>
      </c>
      <c r="P23" s="73">
        <v>85.54</v>
      </c>
      <c r="Q23" s="73">
        <f t="shared" si="0"/>
        <v>42.77</v>
      </c>
      <c r="R23" s="73">
        <f t="shared" si="1"/>
        <v>77.97</v>
      </c>
      <c r="S23" s="72">
        <v>20</v>
      </c>
      <c r="Y23" s="79"/>
    </row>
    <row r="24" s="62" customFormat="1" ht="30" customHeight="1" spans="1:25">
      <c r="A24" s="10">
        <v>30</v>
      </c>
      <c r="B24" s="11" t="s">
        <v>181</v>
      </c>
      <c r="C24" s="11" t="s">
        <v>182</v>
      </c>
      <c r="D24" s="11" t="s">
        <v>28</v>
      </c>
      <c r="E24" s="12" t="s">
        <v>94</v>
      </c>
      <c r="F24" s="12" t="s">
        <v>95</v>
      </c>
      <c r="G24" s="12" t="s">
        <v>183</v>
      </c>
      <c r="H24" s="12" t="s">
        <v>32</v>
      </c>
      <c r="I24" s="12" t="s">
        <v>116</v>
      </c>
      <c r="J24" s="13" t="s">
        <v>45</v>
      </c>
      <c r="K24" s="11" t="s">
        <v>184</v>
      </c>
      <c r="L24" s="28">
        <v>73</v>
      </c>
      <c r="M24" s="71">
        <v>36.5</v>
      </c>
      <c r="N24" s="72" t="s">
        <v>100</v>
      </c>
      <c r="O24" s="73">
        <v>84.05</v>
      </c>
      <c r="P24" s="73">
        <v>82.94</v>
      </c>
      <c r="Q24" s="73">
        <f t="shared" si="0"/>
        <v>41.47</v>
      </c>
      <c r="R24" s="73">
        <f t="shared" si="1"/>
        <v>77.97</v>
      </c>
      <c r="S24" s="72">
        <v>21</v>
      </c>
      <c r="Y24" s="79"/>
    </row>
    <row r="25" s="62" customFormat="1" ht="30" customHeight="1" spans="1:25">
      <c r="A25" s="10">
        <v>17</v>
      </c>
      <c r="B25" s="11" t="s">
        <v>185</v>
      </c>
      <c r="C25" s="11" t="s">
        <v>186</v>
      </c>
      <c r="D25" s="11" t="s">
        <v>28</v>
      </c>
      <c r="E25" s="12" t="s">
        <v>103</v>
      </c>
      <c r="F25" s="12" t="s">
        <v>95</v>
      </c>
      <c r="G25" s="12" t="s">
        <v>187</v>
      </c>
      <c r="H25" s="12" t="s">
        <v>32</v>
      </c>
      <c r="I25" s="12" t="s">
        <v>105</v>
      </c>
      <c r="J25" s="13" t="s">
        <v>34</v>
      </c>
      <c r="K25" s="11" t="s">
        <v>188</v>
      </c>
      <c r="L25" s="28">
        <v>71.6</v>
      </c>
      <c r="M25" s="71">
        <v>35.8</v>
      </c>
      <c r="N25" s="72" t="s">
        <v>123</v>
      </c>
      <c r="O25" s="73">
        <v>83.13</v>
      </c>
      <c r="P25" s="73">
        <v>84.32</v>
      </c>
      <c r="Q25" s="73">
        <f t="shared" si="0"/>
        <v>42.16</v>
      </c>
      <c r="R25" s="73">
        <f t="shared" si="1"/>
        <v>77.96</v>
      </c>
      <c r="S25" s="72">
        <v>22</v>
      </c>
      <c r="Y25" s="79"/>
    </row>
    <row r="26" s="62" customFormat="1" ht="30" customHeight="1" spans="1:25">
      <c r="A26" s="10">
        <v>3</v>
      </c>
      <c r="B26" s="11" t="s">
        <v>189</v>
      </c>
      <c r="C26" s="11" t="s">
        <v>190</v>
      </c>
      <c r="D26" s="11" t="s">
        <v>28</v>
      </c>
      <c r="E26" s="12" t="s">
        <v>94</v>
      </c>
      <c r="F26" s="12" t="s">
        <v>95</v>
      </c>
      <c r="G26" s="12" t="s">
        <v>191</v>
      </c>
      <c r="H26" s="12" t="s">
        <v>32</v>
      </c>
      <c r="I26" s="12" t="s">
        <v>116</v>
      </c>
      <c r="J26" s="13" t="s">
        <v>34</v>
      </c>
      <c r="K26" s="11" t="s">
        <v>192</v>
      </c>
      <c r="L26" s="28">
        <v>70.13</v>
      </c>
      <c r="M26" s="71">
        <v>35.07</v>
      </c>
      <c r="N26" s="72" t="s">
        <v>100</v>
      </c>
      <c r="O26" s="73">
        <v>86.56</v>
      </c>
      <c r="P26" s="73">
        <v>85.41</v>
      </c>
      <c r="Q26" s="73">
        <f t="shared" si="0"/>
        <v>42.705</v>
      </c>
      <c r="R26" s="73">
        <f t="shared" si="1"/>
        <v>77.775</v>
      </c>
      <c r="S26" s="72">
        <v>23</v>
      </c>
      <c r="Y26" s="79"/>
    </row>
    <row r="27" s="62" customFormat="1" ht="30" customHeight="1" spans="1:25">
      <c r="A27" s="10">
        <v>35</v>
      </c>
      <c r="B27" s="11" t="s">
        <v>193</v>
      </c>
      <c r="C27" s="11" t="s">
        <v>194</v>
      </c>
      <c r="D27" s="11" t="s">
        <v>28</v>
      </c>
      <c r="E27" s="12" t="s">
        <v>103</v>
      </c>
      <c r="F27" s="12" t="s">
        <v>95</v>
      </c>
      <c r="G27" s="12" t="s">
        <v>195</v>
      </c>
      <c r="H27" s="12" t="s">
        <v>32</v>
      </c>
      <c r="I27" s="12" t="s">
        <v>116</v>
      </c>
      <c r="J27" s="13" t="s">
        <v>160</v>
      </c>
      <c r="K27" s="11" t="s">
        <v>196</v>
      </c>
      <c r="L27" s="28">
        <v>72.13</v>
      </c>
      <c r="M27" s="71">
        <v>36.07</v>
      </c>
      <c r="N27" s="72" t="s">
        <v>123</v>
      </c>
      <c r="O27" s="73">
        <v>81.65</v>
      </c>
      <c r="P27" s="73">
        <v>82.82</v>
      </c>
      <c r="Q27" s="73">
        <f t="shared" si="0"/>
        <v>41.41</v>
      </c>
      <c r="R27" s="73">
        <f t="shared" si="1"/>
        <v>77.48</v>
      </c>
      <c r="S27" s="72">
        <v>24</v>
      </c>
      <c r="Y27" s="79"/>
    </row>
    <row r="28" s="62" customFormat="1" ht="30" customHeight="1" spans="1:25">
      <c r="A28" s="10">
        <v>7</v>
      </c>
      <c r="B28" s="11" t="s">
        <v>197</v>
      </c>
      <c r="C28" s="11" t="s">
        <v>198</v>
      </c>
      <c r="D28" s="11" t="s">
        <v>28</v>
      </c>
      <c r="E28" s="12" t="s">
        <v>103</v>
      </c>
      <c r="F28" s="12" t="s">
        <v>95</v>
      </c>
      <c r="G28" s="12" t="s">
        <v>126</v>
      </c>
      <c r="H28" s="12" t="s">
        <v>32</v>
      </c>
      <c r="I28" s="12" t="s">
        <v>116</v>
      </c>
      <c r="J28" s="13" t="s">
        <v>34</v>
      </c>
      <c r="K28" s="11" t="s">
        <v>199</v>
      </c>
      <c r="L28" s="28">
        <v>69.13</v>
      </c>
      <c r="M28" s="71">
        <v>34.57</v>
      </c>
      <c r="N28" s="72" t="s">
        <v>100</v>
      </c>
      <c r="O28" s="73">
        <v>86.96</v>
      </c>
      <c r="P28" s="73">
        <v>85.81</v>
      </c>
      <c r="Q28" s="73">
        <f t="shared" si="0"/>
        <v>42.905</v>
      </c>
      <c r="R28" s="73">
        <f t="shared" si="1"/>
        <v>77.475</v>
      </c>
      <c r="S28" s="72">
        <v>25</v>
      </c>
      <c r="Y28" s="79"/>
    </row>
    <row r="29" s="62" customFormat="1" ht="30" customHeight="1" spans="1:25">
      <c r="A29" s="10">
        <v>19</v>
      </c>
      <c r="B29" s="11" t="s">
        <v>200</v>
      </c>
      <c r="C29" s="11" t="s">
        <v>201</v>
      </c>
      <c r="D29" s="11" t="s">
        <v>28</v>
      </c>
      <c r="E29" s="12" t="s">
        <v>103</v>
      </c>
      <c r="F29" s="12" t="s">
        <v>95</v>
      </c>
      <c r="G29" s="12" t="s">
        <v>202</v>
      </c>
      <c r="H29" s="12" t="s">
        <v>32</v>
      </c>
      <c r="I29" s="12" t="s">
        <v>105</v>
      </c>
      <c r="J29" s="13" t="s">
        <v>106</v>
      </c>
      <c r="K29" s="11" t="s">
        <v>203</v>
      </c>
      <c r="L29" s="28">
        <v>72.47</v>
      </c>
      <c r="M29" s="71">
        <v>36.24</v>
      </c>
      <c r="N29" s="72" t="s">
        <v>123</v>
      </c>
      <c r="O29" s="73">
        <v>81.21</v>
      </c>
      <c r="P29" s="73">
        <v>82.37</v>
      </c>
      <c r="Q29" s="73">
        <f t="shared" si="0"/>
        <v>41.185</v>
      </c>
      <c r="R29" s="73">
        <f t="shared" si="1"/>
        <v>77.425</v>
      </c>
      <c r="S29" s="72">
        <v>26</v>
      </c>
      <c r="Y29" s="79"/>
    </row>
    <row r="30" s="62" customFormat="1" ht="30" customHeight="1" spans="1:25">
      <c r="A30" s="10">
        <v>31</v>
      </c>
      <c r="B30" s="11" t="s">
        <v>204</v>
      </c>
      <c r="C30" s="11" t="s">
        <v>205</v>
      </c>
      <c r="D30" s="11" t="s">
        <v>28</v>
      </c>
      <c r="E30" s="12" t="s">
        <v>133</v>
      </c>
      <c r="F30" s="12" t="s">
        <v>95</v>
      </c>
      <c r="G30" s="12" t="s">
        <v>206</v>
      </c>
      <c r="H30" s="12" t="s">
        <v>32</v>
      </c>
      <c r="I30" s="12" t="s">
        <v>207</v>
      </c>
      <c r="J30" s="13" t="s">
        <v>40</v>
      </c>
      <c r="K30" s="11" t="s">
        <v>208</v>
      </c>
      <c r="L30" s="28">
        <v>70.93</v>
      </c>
      <c r="M30" s="71">
        <v>35.47</v>
      </c>
      <c r="N30" s="72" t="s">
        <v>123</v>
      </c>
      <c r="O30" s="73">
        <v>82.26</v>
      </c>
      <c r="P30" s="73">
        <v>83.44</v>
      </c>
      <c r="Q30" s="73">
        <f t="shared" si="0"/>
        <v>41.72</v>
      </c>
      <c r="R30" s="73">
        <f t="shared" si="1"/>
        <v>77.19</v>
      </c>
      <c r="S30" s="72">
        <v>27</v>
      </c>
      <c r="Y30" s="79"/>
    </row>
    <row r="31" s="62" customFormat="1" ht="30" customHeight="1" spans="1:25">
      <c r="A31" s="10">
        <v>8</v>
      </c>
      <c r="B31" s="11" t="s">
        <v>209</v>
      </c>
      <c r="C31" s="11" t="s">
        <v>210</v>
      </c>
      <c r="D31" s="11" t="s">
        <v>28</v>
      </c>
      <c r="E31" s="12" t="s">
        <v>103</v>
      </c>
      <c r="F31" s="12" t="s">
        <v>95</v>
      </c>
      <c r="G31" s="12" t="s">
        <v>176</v>
      </c>
      <c r="H31" s="12" t="s">
        <v>32</v>
      </c>
      <c r="I31" s="12" t="s">
        <v>116</v>
      </c>
      <c r="J31" s="13" t="s">
        <v>160</v>
      </c>
      <c r="K31" s="11" t="s">
        <v>211</v>
      </c>
      <c r="L31" s="28">
        <v>70</v>
      </c>
      <c r="M31" s="71">
        <v>35</v>
      </c>
      <c r="N31" s="72" t="s">
        <v>100</v>
      </c>
      <c r="O31" s="27">
        <v>85.22</v>
      </c>
      <c r="P31" s="73">
        <v>84.09</v>
      </c>
      <c r="Q31" s="73">
        <f t="shared" si="0"/>
        <v>42.045</v>
      </c>
      <c r="R31" s="73">
        <f t="shared" si="1"/>
        <v>77.045</v>
      </c>
      <c r="S31" s="72">
        <v>28</v>
      </c>
      <c r="Y31" s="79"/>
    </row>
    <row r="32" s="62" customFormat="1" ht="30" customHeight="1" spans="1:25">
      <c r="A32" s="10">
        <v>10</v>
      </c>
      <c r="B32" s="11" t="s">
        <v>212</v>
      </c>
      <c r="C32" s="11" t="s">
        <v>213</v>
      </c>
      <c r="D32" s="11" t="s">
        <v>28</v>
      </c>
      <c r="E32" s="12" t="s">
        <v>103</v>
      </c>
      <c r="F32" s="12" t="s">
        <v>95</v>
      </c>
      <c r="G32" s="12" t="s">
        <v>115</v>
      </c>
      <c r="H32" s="12" t="s">
        <v>32</v>
      </c>
      <c r="I32" s="12" t="s">
        <v>116</v>
      </c>
      <c r="J32" s="13" t="s">
        <v>160</v>
      </c>
      <c r="K32" s="11" t="s">
        <v>208</v>
      </c>
      <c r="L32" s="28">
        <v>70.93</v>
      </c>
      <c r="M32" s="71">
        <v>35.47</v>
      </c>
      <c r="N32" s="72" t="s">
        <v>123</v>
      </c>
      <c r="O32" s="73">
        <v>81.98</v>
      </c>
      <c r="P32" s="73">
        <v>83.15</v>
      </c>
      <c r="Q32" s="73">
        <f t="shared" si="0"/>
        <v>41.575</v>
      </c>
      <c r="R32" s="73">
        <f t="shared" si="1"/>
        <v>77.045</v>
      </c>
      <c r="S32" s="72">
        <v>29</v>
      </c>
      <c r="Y32" s="79"/>
    </row>
    <row r="33" s="62" customFormat="1" ht="30" customHeight="1" spans="1:25">
      <c r="A33" s="10">
        <v>14</v>
      </c>
      <c r="B33" s="11" t="s">
        <v>214</v>
      </c>
      <c r="C33" s="11" t="s">
        <v>215</v>
      </c>
      <c r="D33" s="11" t="s">
        <v>28</v>
      </c>
      <c r="E33" s="12" t="s">
        <v>103</v>
      </c>
      <c r="F33" s="12" t="s">
        <v>95</v>
      </c>
      <c r="G33" s="12" t="s">
        <v>152</v>
      </c>
      <c r="H33" s="12" t="s">
        <v>32</v>
      </c>
      <c r="I33" s="12" t="s">
        <v>116</v>
      </c>
      <c r="J33" s="13" t="s">
        <v>45</v>
      </c>
      <c r="K33" s="11" t="s">
        <v>216</v>
      </c>
      <c r="L33" s="28">
        <v>72.2</v>
      </c>
      <c r="M33" s="71">
        <v>36.1</v>
      </c>
      <c r="N33" s="72" t="s">
        <v>100</v>
      </c>
      <c r="O33" s="27">
        <v>82.47</v>
      </c>
      <c r="P33" s="73">
        <v>81.38</v>
      </c>
      <c r="Q33" s="73">
        <f t="shared" si="0"/>
        <v>40.69</v>
      </c>
      <c r="R33" s="73">
        <f t="shared" si="1"/>
        <v>76.79</v>
      </c>
      <c r="S33" s="72">
        <v>30</v>
      </c>
      <c r="Y33" s="79"/>
    </row>
    <row r="34" s="62" customFormat="1" ht="42.95" customHeight="1" spans="1:25">
      <c r="A34" s="10">
        <v>23</v>
      </c>
      <c r="B34" s="11" t="s">
        <v>217</v>
      </c>
      <c r="C34" s="11" t="s">
        <v>218</v>
      </c>
      <c r="D34" s="11" t="s">
        <v>28</v>
      </c>
      <c r="E34" s="12" t="s">
        <v>94</v>
      </c>
      <c r="F34" s="12" t="s">
        <v>95</v>
      </c>
      <c r="G34" s="12" t="s">
        <v>219</v>
      </c>
      <c r="H34" s="12" t="s">
        <v>32</v>
      </c>
      <c r="I34" s="12" t="s">
        <v>116</v>
      </c>
      <c r="J34" s="13" t="s">
        <v>98</v>
      </c>
      <c r="K34" s="11" t="s">
        <v>220</v>
      </c>
      <c r="L34" s="28">
        <v>68.8</v>
      </c>
      <c r="M34" s="71">
        <v>34.4</v>
      </c>
      <c r="N34" s="72" t="s">
        <v>100</v>
      </c>
      <c r="O34" s="73">
        <v>85.3</v>
      </c>
      <c r="P34" s="73">
        <v>84.17</v>
      </c>
      <c r="Q34" s="73">
        <f t="shared" si="0"/>
        <v>42.085</v>
      </c>
      <c r="R34" s="73">
        <f t="shared" si="1"/>
        <v>76.485</v>
      </c>
      <c r="S34" s="72">
        <v>31</v>
      </c>
      <c r="Y34" s="79"/>
    </row>
    <row r="35" s="62" customFormat="1" ht="30" customHeight="1" spans="1:25">
      <c r="A35" s="10">
        <v>1</v>
      </c>
      <c r="B35" s="11" t="s">
        <v>221</v>
      </c>
      <c r="C35" s="11" t="s">
        <v>222</v>
      </c>
      <c r="D35" s="11" t="s">
        <v>28</v>
      </c>
      <c r="E35" s="12" t="s">
        <v>103</v>
      </c>
      <c r="F35" s="12" t="s">
        <v>95</v>
      </c>
      <c r="G35" s="12" t="s">
        <v>115</v>
      </c>
      <c r="H35" s="12" t="s">
        <v>32</v>
      </c>
      <c r="I35" s="12" t="s">
        <v>116</v>
      </c>
      <c r="J35" s="13" t="s">
        <v>76</v>
      </c>
      <c r="K35" s="11" t="s">
        <v>208</v>
      </c>
      <c r="L35" s="28">
        <v>70.93</v>
      </c>
      <c r="M35" s="71">
        <v>35.47</v>
      </c>
      <c r="N35" s="72" t="s">
        <v>100</v>
      </c>
      <c r="O35" s="73">
        <v>81.22</v>
      </c>
      <c r="P35" s="73">
        <v>80.14</v>
      </c>
      <c r="Q35" s="73">
        <f t="shared" si="0"/>
        <v>40.07</v>
      </c>
      <c r="R35" s="73">
        <f t="shared" si="1"/>
        <v>75.54</v>
      </c>
      <c r="S35" s="72">
        <v>32</v>
      </c>
      <c r="Y35" s="79"/>
    </row>
    <row r="36" s="62" customFormat="1" ht="45.95" customHeight="1" spans="1:25">
      <c r="A36" s="10">
        <v>27</v>
      </c>
      <c r="B36" s="11" t="s">
        <v>223</v>
      </c>
      <c r="C36" s="11" t="s">
        <v>224</v>
      </c>
      <c r="D36" s="11" t="s">
        <v>28</v>
      </c>
      <c r="E36" s="12" t="s">
        <v>103</v>
      </c>
      <c r="F36" s="12" t="s">
        <v>95</v>
      </c>
      <c r="G36" s="12" t="s">
        <v>225</v>
      </c>
      <c r="H36" s="12" t="s">
        <v>32</v>
      </c>
      <c r="I36" s="12" t="s">
        <v>169</v>
      </c>
      <c r="J36" s="13" t="s">
        <v>76</v>
      </c>
      <c r="K36" s="11" t="s">
        <v>226</v>
      </c>
      <c r="L36" s="28">
        <v>70.53</v>
      </c>
      <c r="M36" s="71">
        <v>35.27</v>
      </c>
      <c r="N36" s="72" t="s">
        <v>100</v>
      </c>
      <c r="O36" s="27">
        <v>80.75</v>
      </c>
      <c r="P36" s="73">
        <v>79.68</v>
      </c>
      <c r="Q36" s="73">
        <f t="shared" si="0"/>
        <v>39.84</v>
      </c>
      <c r="R36" s="73">
        <f t="shared" si="1"/>
        <v>75.11</v>
      </c>
      <c r="S36" s="72">
        <v>33</v>
      </c>
      <c r="Y36" s="79"/>
    </row>
    <row r="37" s="62" customFormat="1" ht="48.95" customHeight="1" spans="1:25">
      <c r="A37" s="10">
        <v>11</v>
      </c>
      <c r="B37" s="11" t="s">
        <v>227</v>
      </c>
      <c r="C37" s="11" t="s">
        <v>228</v>
      </c>
      <c r="D37" s="11" t="s">
        <v>28</v>
      </c>
      <c r="E37" s="12" t="s">
        <v>103</v>
      </c>
      <c r="F37" s="12" t="s">
        <v>95</v>
      </c>
      <c r="G37" s="12" t="s">
        <v>229</v>
      </c>
      <c r="H37" s="12" t="s">
        <v>32</v>
      </c>
      <c r="I37" s="12" t="s">
        <v>116</v>
      </c>
      <c r="J37" s="13" t="s">
        <v>230</v>
      </c>
      <c r="K37" s="11" t="s">
        <v>231</v>
      </c>
      <c r="L37" s="28">
        <v>69.67</v>
      </c>
      <c r="M37" s="71">
        <v>34.84</v>
      </c>
      <c r="N37" s="72" t="s">
        <v>100</v>
      </c>
      <c r="O37" s="73">
        <v>80.93</v>
      </c>
      <c r="P37" s="73">
        <v>79.86</v>
      </c>
      <c r="Q37" s="73">
        <f t="shared" si="0"/>
        <v>39.93</v>
      </c>
      <c r="R37" s="73">
        <f t="shared" si="1"/>
        <v>74.77</v>
      </c>
      <c r="S37" s="72">
        <v>34</v>
      </c>
      <c r="Y37" s="79"/>
    </row>
    <row r="38" s="62" customFormat="1" ht="30" customHeight="1" spans="1:25">
      <c r="A38" s="10">
        <v>16</v>
      </c>
      <c r="B38" s="11" t="s">
        <v>232</v>
      </c>
      <c r="C38" s="11" t="s">
        <v>233</v>
      </c>
      <c r="D38" s="11" t="s">
        <v>28</v>
      </c>
      <c r="E38" s="12" t="s">
        <v>103</v>
      </c>
      <c r="F38" s="12" t="s">
        <v>95</v>
      </c>
      <c r="G38" s="12" t="s">
        <v>229</v>
      </c>
      <c r="H38" s="12" t="s">
        <v>32</v>
      </c>
      <c r="I38" s="12" t="s">
        <v>116</v>
      </c>
      <c r="J38" s="13" t="s">
        <v>234</v>
      </c>
      <c r="K38" s="11" t="s">
        <v>220</v>
      </c>
      <c r="L38" s="28">
        <v>68.8</v>
      </c>
      <c r="M38" s="71">
        <v>34.4</v>
      </c>
      <c r="N38" s="72" t="s">
        <v>123</v>
      </c>
      <c r="O38" s="27">
        <v>77.2</v>
      </c>
      <c r="P38" s="73">
        <v>78.3</v>
      </c>
      <c r="Q38" s="73">
        <f t="shared" si="0"/>
        <v>39.15</v>
      </c>
      <c r="R38" s="73">
        <f t="shared" si="1"/>
        <v>73.55</v>
      </c>
      <c r="S38" s="72">
        <v>35</v>
      </c>
      <c r="Y38" s="79"/>
    </row>
    <row r="39" s="62" customFormat="1" ht="42.95" customHeight="1" spans="1:25">
      <c r="A39" s="10"/>
      <c r="B39" s="11" t="s">
        <v>235</v>
      </c>
      <c r="C39" s="11" t="s">
        <v>236</v>
      </c>
      <c r="D39" s="11" t="s">
        <v>28</v>
      </c>
      <c r="E39" s="12" t="s">
        <v>103</v>
      </c>
      <c r="F39" s="12" t="s">
        <v>95</v>
      </c>
      <c r="G39" s="12" t="s">
        <v>96</v>
      </c>
      <c r="H39" s="12" t="s">
        <v>32</v>
      </c>
      <c r="I39" s="12" t="s">
        <v>237</v>
      </c>
      <c r="J39" s="13" t="s">
        <v>34</v>
      </c>
      <c r="K39" s="11" t="s">
        <v>238</v>
      </c>
      <c r="L39" s="28">
        <v>70.47</v>
      </c>
      <c r="M39" s="71">
        <v>35.24</v>
      </c>
      <c r="N39" s="76" t="s">
        <v>239</v>
      </c>
      <c r="O39" s="72"/>
      <c r="P39" s="72"/>
      <c r="Q39" s="72"/>
      <c r="R39" s="72"/>
      <c r="S39" s="72"/>
      <c r="Y39" s="79"/>
    </row>
    <row r="40" s="62" customFormat="1" ht="42.95" customHeight="1" spans="1:25">
      <c r="A40" s="10"/>
      <c r="B40" s="11" t="s">
        <v>240</v>
      </c>
      <c r="C40" s="11" t="s">
        <v>241</v>
      </c>
      <c r="D40" s="11" t="s">
        <v>28</v>
      </c>
      <c r="E40" s="12" t="s">
        <v>133</v>
      </c>
      <c r="F40" s="12" t="s">
        <v>95</v>
      </c>
      <c r="G40" s="12" t="s">
        <v>134</v>
      </c>
      <c r="H40" s="12" t="s">
        <v>32</v>
      </c>
      <c r="I40" s="12" t="s">
        <v>116</v>
      </c>
      <c r="J40" s="13" t="s">
        <v>242</v>
      </c>
      <c r="K40" s="11" t="s">
        <v>243</v>
      </c>
      <c r="L40" s="28">
        <v>69.87</v>
      </c>
      <c r="M40" s="71">
        <v>34.94</v>
      </c>
      <c r="N40" s="72"/>
      <c r="O40" s="72"/>
      <c r="P40" s="72"/>
      <c r="Q40" s="72"/>
      <c r="R40" s="72"/>
      <c r="S40" s="72"/>
      <c r="Y40" s="79"/>
    </row>
    <row r="41" ht="47.25" customHeight="1" spans="1:19">
      <c r="A41" s="67" t="s">
        <v>244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ht="25.5" customHeight="1" spans="1:18">
      <c r="A42" s="17" t="s">
        <v>84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36"/>
      <c r="P42" s="36"/>
      <c r="Q42" s="36"/>
      <c r="R42" s="17"/>
    </row>
    <row r="43" ht="49.5" customHeight="1" spans="1:18">
      <c r="A43" s="18" t="s">
        <v>245</v>
      </c>
      <c r="B43" s="18"/>
      <c r="C43" s="18"/>
      <c r="D43" s="18"/>
      <c r="E43" s="18"/>
      <c r="F43" s="18"/>
      <c r="G43" s="18"/>
      <c r="H43" s="18"/>
      <c r="I43" s="18"/>
      <c r="J43" s="18"/>
      <c r="K43" s="37"/>
      <c r="L43" s="37"/>
      <c r="M43" s="37"/>
      <c r="N43" s="18"/>
      <c r="O43" s="18"/>
      <c r="P43" s="18"/>
      <c r="Q43" s="18"/>
      <c r="R43" s="18"/>
    </row>
  </sheetData>
  <sortState ref="A4:R38">
    <sortCondition ref="R4:R38" descending="1"/>
  </sortState>
  <mergeCells count="18">
    <mergeCell ref="A1:S1"/>
    <mergeCell ref="E2:F2"/>
    <mergeCell ref="K2:M2"/>
    <mergeCell ref="N2:Q2"/>
    <mergeCell ref="A41:S41"/>
    <mergeCell ref="A42:R42"/>
    <mergeCell ref="A43:R43"/>
    <mergeCell ref="A2:A3"/>
    <mergeCell ref="B2:B3"/>
    <mergeCell ref="C2:C3"/>
    <mergeCell ref="D2:D3"/>
    <mergeCell ref="G2:G3"/>
    <mergeCell ref="H2:H3"/>
    <mergeCell ref="I2:I3"/>
    <mergeCell ref="J2:J3"/>
    <mergeCell ref="R2:R3"/>
    <mergeCell ref="S2:S3"/>
    <mergeCell ref="N39:S40"/>
  </mergeCells>
  <pageMargins left="0.511805555555556" right="0.472222222222222" top="1" bottom="1" header="0.5" footer="0.5"/>
  <pageSetup paperSize="9" scale="83" fitToHeight="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selection activeCell="R10" sqref="R10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767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3</v>
      </c>
      <c r="B4" s="11" t="s">
        <v>768</v>
      </c>
      <c r="C4" s="11" t="s">
        <v>769</v>
      </c>
      <c r="D4" s="11" t="s">
        <v>28</v>
      </c>
      <c r="E4" s="16" t="s">
        <v>133</v>
      </c>
      <c r="F4" s="16" t="s">
        <v>264</v>
      </c>
      <c r="G4" s="16" t="s">
        <v>104</v>
      </c>
      <c r="H4" s="16" t="s">
        <v>32</v>
      </c>
      <c r="I4" s="16" t="s">
        <v>264</v>
      </c>
      <c r="J4" s="32" t="s">
        <v>149</v>
      </c>
      <c r="K4" s="11" t="s">
        <v>770</v>
      </c>
      <c r="L4" s="28">
        <v>77.8</v>
      </c>
      <c r="M4" s="22">
        <v>38.9</v>
      </c>
      <c r="N4" s="22">
        <v>87.51</v>
      </c>
      <c r="O4" s="22">
        <f t="shared" ref="O4:O18" si="0">N4/2</f>
        <v>43.755</v>
      </c>
      <c r="P4" s="22">
        <f t="shared" ref="P4:P18" si="1">O4+M4</f>
        <v>82.655</v>
      </c>
      <c r="Q4" s="39">
        <v>1</v>
      </c>
    </row>
    <row r="5" ht="42" customHeight="1" spans="1:17">
      <c r="A5" s="10">
        <v>12</v>
      </c>
      <c r="B5" s="11" t="s">
        <v>771</v>
      </c>
      <c r="C5" s="11" t="s">
        <v>772</v>
      </c>
      <c r="D5" s="11" t="s">
        <v>28</v>
      </c>
      <c r="E5" s="16" t="s">
        <v>133</v>
      </c>
      <c r="F5" s="16" t="s">
        <v>264</v>
      </c>
      <c r="G5" s="16" t="s">
        <v>225</v>
      </c>
      <c r="H5" s="16" t="s">
        <v>32</v>
      </c>
      <c r="I5" s="16" t="s">
        <v>264</v>
      </c>
      <c r="J5" s="32" t="s">
        <v>230</v>
      </c>
      <c r="K5" s="11" t="s">
        <v>773</v>
      </c>
      <c r="L5" s="28">
        <v>75.87</v>
      </c>
      <c r="M5" s="22">
        <v>37.94</v>
      </c>
      <c r="N5" s="22">
        <v>87.95</v>
      </c>
      <c r="O5" s="22">
        <f t="shared" si="0"/>
        <v>43.975</v>
      </c>
      <c r="P5" s="22">
        <f t="shared" si="1"/>
        <v>81.915</v>
      </c>
      <c r="Q5" s="39">
        <v>2</v>
      </c>
    </row>
    <row r="6" ht="42" customHeight="1" spans="1:17">
      <c r="A6" s="10">
        <v>4</v>
      </c>
      <c r="B6" s="11" t="s">
        <v>774</v>
      </c>
      <c r="C6" s="11" t="s">
        <v>775</v>
      </c>
      <c r="D6" s="11" t="s">
        <v>28</v>
      </c>
      <c r="E6" s="16" t="s">
        <v>94</v>
      </c>
      <c r="F6" s="16" t="s">
        <v>264</v>
      </c>
      <c r="G6" s="16" t="s">
        <v>104</v>
      </c>
      <c r="H6" s="16" t="s">
        <v>32</v>
      </c>
      <c r="I6" s="16" t="s">
        <v>751</v>
      </c>
      <c r="J6" s="32" t="s">
        <v>76</v>
      </c>
      <c r="K6" s="11" t="s">
        <v>540</v>
      </c>
      <c r="L6" s="28">
        <v>72.6</v>
      </c>
      <c r="M6" s="22">
        <v>36.3</v>
      </c>
      <c r="N6" s="22">
        <v>87.54</v>
      </c>
      <c r="O6" s="22">
        <f t="shared" si="0"/>
        <v>43.77</v>
      </c>
      <c r="P6" s="22">
        <f t="shared" si="1"/>
        <v>80.07</v>
      </c>
      <c r="Q6" s="39">
        <v>3</v>
      </c>
    </row>
    <row r="7" ht="42" customHeight="1" spans="1:17">
      <c r="A7" s="10">
        <v>13</v>
      </c>
      <c r="B7" s="11" t="s">
        <v>776</v>
      </c>
      <c r="C7" s="11" t="s">
        <v>37</v>
      </c>
      <c r="D7" s="11" t="s">
        <v>28</v>
      </c>
      <c r="E7" s="16" t="s">
        <v>133</v>
      </c>
      <c r="F7" s="16" t="s">
        <v>264</v>
      </c>
      <c r="G7" s="16" t="s">
        <v>777</v>
      </c>
      <c r="H7" s="16" t="s">
        <v>32</v>
      </c>
      <c r="I7" s="16" t="s">
        <v>778</v>
      </c>
      <c r="J7" s="32" t="s">
        <v>230</v>
      </c>
      <c r="K7" s="11" t="s">
        <v>779</v>
      </c>
      <c r="L7" s="28">
        <v>73.6</v>
      </c>
      <c r="M7" s="22">
        <v>36.8</v>
      </c>
      <c r="N7" s="22">
        <v>86.02</v>
      </c>
      <c r="O7" s="22">
        <f t="shared" si="0"/>
        <v>43.01</v>
      </c>
      <c r="P7" s="22">
        <f t="shared" si="1"/>
        <v>79.81</v>
      </c>
      <c r="Q7" s="39">
        <v>4</v>
      </c>
    </row>
    <row r="8" ht="42" customHeight="1" spans="1:17">
      <c r="A8" s="10">
        <v>7</v>
      </c>
      <c r="B8" s="11" t="s">
        <v>780</v>
      </c>
      <c r="C8" s="11" t="s">
        <v>781</v>
      </c>
      <c r="D8" s="11" t="s">
        <v>28</v>
      </c>
      <c r="E8" s="16" t="s">
        <v>94</v>
      </c>
      <c r="F8" s="16" t="s">
        <v>264</v>
      </c>
      <c r="G8" s="16" t="s">
        <v>250</v>
      </c>
      <c r="H8" s="16" t="s">
        <v>32</v>
      </c>
      <c r="I8" s="16" t="s">
        <v>782</v>
      </c>
      <c r="J8" s="32" t="s">
        <v>285</v>
      </c>
      <c r="K8" s="11" t="s">
        <v>135</v>
      </c>
      <c r="L8" s="28">
        <v>74.8</v>
      </c>
      <c r="M8" s="22">
        <v>37.4</v>
      </c>
      <c r="N8" s="22">
        <v>83.92</v>
      </c>
      <c r="O8" s="22">
        <f t="shared" si="0"/>
        <v>41.96</v>
      </c>
      <c r="P8" s="22">
        <f t="shared" si="1"/>
        <v>79.36</v>
      </c>
      <c r="Q8" s="39">
        <v>5</v>
      </c>
    </row>
    <row r="9" ht="42" customHeight="1" spans="1:17">
      <c r="A9" s="10">
        <v>6</v>
      </c>
      <c r="B9" s="11" t="s">
        <v>783</v>
      </c>
      <c r="C9" s="11" t="s">
        <v>784</v>
      </c>
      <c r="D9" s="11" t="s">
        <v>28</v>
      </c>
      <c r="E9" s="16" t="s">
        <v>133</v>
      </c>
      <c r="F9" s="16" t="s">
        <v>264</v>
      </c>
      <c r="G9" s="16" t="s">
        <v>148</v>
      </c>
      <c r="H9" s="16" t="s">
        <v>32</v>
      </c>
      <c r="I9" s="16" t="s">
        <v>264</v>
      </c>
      <c r="J9" s="32" t="s">
        <v>477</v>
      </c>
      <c r="K9" s="11" t="s">
        <v>156</v>
      </c>
      <c r="L9" s="28">
        <v>72.53</v>
      </c>
      <c r="M9" s="22">
        <v>36.27</v>
      </c>
      <c r="N9" s="22">
        <v>85.82</v>
      </c>
      <c r="O9" s="22">
        <f t="shared" si="0"/>
        <v>42.91</v>
      </c>
      <c r="P9" s="22">
        <f t="shared" si="1"/>
        <v>79.18</v>
      </c>
      <c r="Q9" s="39">
        <v>6</v>
      </c>
    </row>
    <row r="10" ht="42" customHeight="1" spans="1:17">
      <c r="A10" s="10">
        <v>8</v>
      </c>
      <c r="B10" s="11" t="s">
        <v>785</v>
      </c>
      <c r="C10" s="11" t="s">
        <v>786</v>
      </c>
      <c r="D10" s="11" t="s">
        <v>28</v>
      </c>
      <c r="E10" s="16" t="s">
        <v>94</v>
      </c>
      <c r="F10" s="16" t="s">
        <v>264</v>
      </c>
      <c r="G10" s="16" t="s">
        <v>202</v>
      </c>
      <c r="H10" s="16" t="s">
        <v>32</v>
      </c>
      <c r="I10" s="16" t="s">
        <v>751</v>
      </c>
      <c r="J10" s="32" t="s">
        <v>34</v>
      </c>
      <c r="K10" s="11" t="s">
        <v>551</v>
      </c>
      <c r="L10" s="28">
        <v>71.8</v>
      </c>
      <c r="M10" s="22">
        <v>35.9</v>
      </c>
      <c r="N10" s="22">
        <v>85.9</v>
      </c>
      <c r="O10" s="22">
        <f t="shared" si="0"/>
        <v>42.95</v>
      </c>
      <c r="P10" s="22">
        <f t="shared" si="1"/>
        <v>78.85</v>
      </c>
      <c r="Q10" s="39">
        <v>7</v>
      </c>
    </row>
    <row r="11" ht="42" customHeight="1" spans="1:17">
      <c r="A11" s="10">
        <v>14</v>
      </c>
      <c r="B11" s="11" t="s">
        <v>787</v>
      </c>
      <c r="C11" s="11" t="s">
        <v>788</v>
      </c>
      <c r="D11" s="11" t="s">
        <v>28</v>
      </c>
      <c r="E11" s="16" t="s">
        <v>94</v>
      </c>
      <c r="F11" s="16" t="s">
        <v>264</v>
      </c>
      <c r="G11" s="16" t="s">
        <v>255</v>
      </c>
      <c r="H11" s="16" t="s">
        <v>32</v>
      </c>
      <c r="I11" s="16" t="s">
        <v>264</v>
      </c>
      <c r="J11" s="32" t="s">
        <v>230</v>
      </c>
      <c r="K11" s="11" t="s">
        <v>537</v>
      </c>
      <c r="L11" s="28">
        <v>72.33</v>
      </c>
      <c r="M11" s="22">
        <v>36.17</v>
      </c>
      <c r="N11" s="22">
        <v>85.06</v>
      </c>
      <c r="O11" s="22">
        <f t="shared" si="0"/>
        <v>42.53</v>
      </c>
      <c r="P11" s="22">
        <f t="shared" si="1"/>
        <v>78.7</v>
      </c>
      <c r="Q11" s="39">
        <v>8</v>
      </c>
    </row>
    <row r="12" ht="42" customHeight="1" spans="1:17">
      <c r="A12" s="10">
        <v>11</v>
      </c>
      <c r="B12" s="11" t="s">
        <v>789</v>
      </c>
      <c r="C12" s="11" t="s">
        <v>205</v>
      </c>
      <c r="D12" s="11" t="s">
        <v>28</v>
      </c>
      <c r="E12" s="16" t="s">
        <v>133</v>
      </c>
      <c r="F12" s="16" t="s">
        <v>264</v>
      </c>
      <c r="G12" s="16" t="s">
        <v>790</v>
      </c>
      <c r="H12" s="16" t="s">
        <v>32</v>
      </c>
      <c r="I12" s="16" t="s">
        <v>744</v>
      </c>
      <c r="J12" s="32" t="s">
        <v>269</v>
      </c>
      <c r="K12" s="11" t="s">
        <v>243</v>
      </c>
      <c r="L12" s="28">
        <v>69.87</v>
      </c>
      <c r="M12" s="22">
        <v>34.94</v>
      </c>
      <c r="N12" s="22">
        <v>85.8</v>
      </c>
      <c r="O12" s="22">
        <f t="shared" si="0"/>
        <v>42.9</v>
      </c>
      <c r="P12" s="22">
        <f t="shared" si="1"/>
        <v>77.84</v>
      </c>
      <c r="Q12" s="39">
        <v>9</v>
      </c>
    </row>
    <row r="13" ht="42" customHeight="1" spans="1:17">
      <c r="A13" s="10">
        <v>10</v>
      </c>
      <c r="B13" s="11" t="s">
        <v>791</v>
      </c>
      <c r="C13" s="11" t="s">
        <v>792</v>
      </c>
      <c r="D13" s="11" t="s">
        <v>28</v>
      </c>
      <c r="E13" s="16" t="s">
        <v>94</v>
      </c>
      <c r="F13" s="16" t="s">
        <v>264</v>
      </c>
      <c r="G13" s="16" t="s">
        <v>176</v>
      </c>
      <c r="H13" s="16" t="s">
        <v>32</v>
      </c>
      <c r="I13" s="16" t="s">
        <v>264</v>
      </c>
      <c r="J13" s="32" t="s">
        <v>477</v>
      </c>
      <c r="K13" s="11" t="s">
        <v>793</v>
      </c>
      <c r="L13" s="28">
        <v>70.87</v>
      </c>
      <c r="M13" s="22">
        <v>35.44</v>
      </c>
      <c r="N13" s="22">
        <v>84.64</v>
      </c>
      <c r="O13" s="22">
        <f t="shared" si="0"/>
        <v>42.32</v>
      </c>
      <c r="P13" s="22">
        <f t="shared" si="1"/>
        <v>77.76</v>
      </c>
      <c r="Q13" s="39">
        <v>10</v>
      </c>
    </row>
    <row r="14" ht="42" customHeight="1" spans="1:17">
      <c r="A14" s="10">
        <v>2</v>
      </c>
      <c r="B14" s="11" t="s">
        <v>794</v>
      </c>
      <c r="C14" s="11" t="s">
        <v>795</v>
      </c>
      <c r="D14" s="11" t="s">
        <v>28</v>
      </c>
      <c r="E14" s="16" t="s">
        <v>94</v>
      </c>
      <c r="F14" s="16" t="s">
        <v>264</v>
      </c>
      <c r="G14" s="16" t="s">
        <v>571</v>
      </c>
      <c r="H14" s="16" t="s">
        <v>32</v>
      </c>
      <c r="I14" s="16" t="s">
        <v>744</v>
      </c>
      <c r="J14" s="32" t="s">
        <v>149</v>
      </c>
      <c r="K14" s="11" t="s">
        <v>243</v>
      </c>
      <c r="L14" s="28">
        <v>69.87</v>
      </c>
      <c r="M14" s="22">
        <v>34.94</v>
      </c>
      <c r="N14" s="22">
        <v>84.34</v>
      </c>
      <c r="O14" s="22">
        <f t="shared" si="0"/>
        <v>42.17</v>
      </c>
      <c r="P14" s="22">
        <f t="shared" si="1"/>
        <v>77.11</v>
      </c>
      <c r="Q14" s="39">
        <v>11</v>
      </c>
    </row>
    <row r="15" ht="42" customHeight="1" spans="1:17">
      <c r="A15" s="10">
        <v>1</v>
      </c>
      <c r="B15" s="11" t="s">
        <v>796</v>
      </c>
      <c r="C15" s="11" t="s">
        <v>797</v>
      </c>
      <c r="D15" s="11" t="s">
        <v>28</v>
      </c>
      <c r="E15" s="16" t="s">
        <v>133</v>
      </c>
      <c r="F15" s="16" t="s">
        <v>264</v>
      </c>
      <c r="G15" s="16" t="s">
        <v>206</v>
      </c>
      <c r="H15" s="16" t="s">
        <v>32</v>
      </c>
      <c r="I15" s="16" t="s">
        <v>326</v>
      </c>
      <c r="J15" s="32" t="s">
        <v>34</v>
      </c>
      <c r="K15" s="11" t="s">
        <v>211</v>
      </c>
      <c r="L15" s="28">
        <v>70</v>
      </c>
      <c r="M15" s="22">
        <v>35</v>
      </c>
      <c r="N15" s="22">
        <v>83.53</v>
      </c>
      <c r="O15" s="22">
        <f t="shared" si="0"/>
        <v>41.765</v>
      </c>
      <c r="P15" s="22">
        <f t="shared" si="1"/>
        <v>76.765</v>
      </c>
      <c r="Q15" s="39">
        <v>12</v>
      </c>
    </row>
    <row r="16" ht="57.95" customHeight="1" spans="1:17">
      <c r="A16" s="10">
        <v>15</v>
      </c>
      <c r="B16" s="11" t="s">
        <v>798</v>
      </c>
      <c r="C16" s="11" t="s">
        <v>799</v>
      </c>
      <c r="D16" s="11" t="s">
        <v>28</v>
      </c>
      <c r="E16" s="16" t="s">
        <v>94</v>
      </c>
      <c r="F16" s="16" t="s">
        <v>264</v>
      </c>
      <c r="G16" s="16" t="s">
        <v>176</v>
      </c>
      <c r="H16" s="16" t="s">
        <v>32</v>
      </c>
      <c r="I16" s="16" t="s">
        <v>264</v>
      </c>
      <c r="J16" s="32" t="s">
        <v>242</v>
      </c>
      <c r="K16" s="11" t="s">
        <v>800</v>
      </c>
      <c r="L16" s="28">
        <v>71.27</v>
      </c>
      <c r="M16" s="22">
        <v>35.64</v>
      </c>
      <c r="N16" s="22">
        <v>80.42</v>
      </c>
      <c r="O16" s="22">
        <f t="shared" si="0"/>
        <v>40.21</v>
      </c>
      <c r="P16" s="22">
        <f t="shared" si="1"/>
        <v>75.85</v>
      </c>
      <c r="Q16" s="39">
        <v>13</v>
      </c>
    </row>
    <row r="17" ht="42" customHeight="1" spans="1:17">
      <c r="A17" s="10">
        <v>5</v>
      </c>
      <c r="B17" s="11" t="s">
        <v>801</v>
      </c>
      <c r="C17" s="11" t="s">
        <v>802</v>
      </c>
      <c r="D17" s="11" t="s">
        <v>28</v>
      </c>
      <c r="E17" s="16" t="s">
        <v>133</v>
      </c>
      <c r="F17" s="16" t="s">
        <v>264</v>
      </c>
      <c r="G17" s="16" t="s">
        <v>195</v>
      </c>
      <c r="H17" s="16" t="s">
        <v>32</v>
      </c>
      <c r="I17" s="16" t="s">
        <v>744</v>
      </c>
      <c r="J17" s="32" t="s">
        <v>477</v>
      </c>
      <c r="K17" s="11" t="s">
        <v>231</v>
      </c>
      <c r="L17" s="28">
        <v>69.67</v>
      </c>
      <c r="M17" s="22">
        <v>34.84</v>
      </c>
      <c r="N17" s="22">
        <v>81.34</v>
      </c>
      <c r="O17" s="22">
        <f t="shared" si="0"/>
        <v>40.67</v>
      </c>
      <c r="P17" s="22">
        <f t="shared" si="1"/>
        <v>75.51</v>
      </c>
      <c r="Q17" s="39">
        <v>14</v>
      </c>
    </row>
    <row r="18" ht="42" customHeight="1" spans="1:17">
      <c r="A18" s="10">
        <v>9</v>
      </c>
      <c r="B18" s="42" t="s">
        <v>803</v>
      </c>
      <c r="C18" s="42" t="s">
        <v>410</v>
      </c>
      <c r="D18" s="42" t="s">
        <v>28</v>
      </c>
      <c r="E18" s="44" t="s">
        <v>94</v>
      </c>
      <c r="F18" s="16" t="s">
        <v>264</v>
      </c>
      <c r="G18" s="16" t="s">
        <v>54</v>
      </c>
      <c r="H18" s="16" t="s">
        <v>32</v>
      </c>
      <c r="I18" s="16" t="s">
        <v>264</v>
      </c>
      <c r="J18" s="32" t="s">
        <v>34</v>
      </c>
      <c r="K18" s="42" t="s">
        <v>493</v>
      </c>
      <c r="L18" s="43">
        <v>69.33</v>
      </c>
      <c r="M18" s="22">
        <v>34.67</v>
      </c>
      <c r="N18" s="22">
        <v>79.17</v>
      </c>
      <c r="O18" s="22">
        <f t="shared" si="0"/>
        <v>39.585</v>
      </c>
      <c r="P18" s="22">
        <f t="shared" si="1"/>
        <v>74.255</v>
      </c>
      <c r="Q18" s="39">
        <v>15</v>
      </c>
    </row>
    <row r="19" ht="14.25" spans="1:18">
      <c r="A19" s="17" t="s">
        <v>84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6"/>
      <c r="P19" s="36"/>
      <c r="Q19" s="36"/>
      <c r="R19" s="17"/>
    </row>
    <row r="20" ht="42" customHeight="1" spans="1:18">
      <c r="A20" s="18" t="s">
        <v>519</v>
      </c>
      <c r="B20" s="18"/>
      <c r="C20" s="18"/>
      <c r="D20" s="18"/>
      <c r="E20" s="18"/>
      <c r="F20" s="18"/>
      <c r="G20" s="18"/>
      <c r="H20" s="18"/>
      <c r="I20" s="18"/>
      <c r="J20" s="18"/>
      <c r="K20" s="37"/>
      <c r="L20" s="37"/>
      <c r="M20" s="37"/>
      <c r="N20" s="18"/>
      <c r="O20" s="18"/>
      <c r="P20" s="18"/>
      <c r="Q20" s="18"/>
      <c r="R20" s="18"/>
    </row>
  </sheetData>
  <sortState ref="A4:P18">
    <sortCondition ref="P4:P18" descending="1"/>
  </sortState>
  <mergeCells count="16">
    <mergeCell ref="A1:Q1"/>
    <mergeCell ref="E2:F2"/>
    <mergeCell ref="K2:M2"/>
    <mergeCell ref="N2:O2"/>
    <mergeCell ref="A19:R19"/>
    <mergeCell ref="A20:R20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Q6" sqref="Q6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804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3</v>
      </c>
      <c r="B4" s="11" t="s">
        <v>805</v>
      </c>
      <c r="C4" s="11" t="s">
        <v>806</v>
      </c>
      <c r="D4" s="11" t="s">
        <v>28</v>
      </c>
      <c r="E4" s="12" t="s">
        <v>133</v>
      </c>
      <c r="F4" s="12" t="s">
        <v>264</v>
      </c>
      <c r="G4" s="12" t="s">
        <v>571</v>
      </c>
      <c r="H4" s="12" t="s">
        <v>32</v>
      </c>
      <c r="I4" s="12" t="s">
        <v>572</v>
      </c>
      <c r="J4" s="13" t="s">
        <v>280</v>
      </c>
      <c r="K4" s="13" t="s">
        <v>316</v>
      </c>
      <c r="L4" s="31">
        <v>76.67</v>
      </c>
      <c r="M4" s="22">
        <v>38.34</v>
      </c>
      <c r="N4" s="22">
        <v>87.02</v>
      </c>
      <c r="O4" s="22">
        <v>43.51</v>
      </c>
      <c r="P4" s="22">
        <f t="shared" ref="P4:P9" si="0">O4+M4</f>
        <v>81.85</v>
      </c>
      <c r="Q4" s="39">
        <v>1</v>
      </c>
    </row>
    <row r="5" ht="42" customHeight="1" spans="1:17">
      <c r="A5" s="10">
        <v>6</v>
      </c>
      <c r="B5" s="11" t="s">
        <v>807</v>
      </c>
      <c r="C5" s="11" t="s">
        <v>808</v>
      </c>
      <c r="D5" s="11" t="s">
        <v>28</v>
      </c>
      <c r="E5" s="12" t="s">
        <v>94</v>
      </c>
      <c r="F5" s="12" t="s">
        <v>264</v>
      </c>
      <c r="G5" s="12" t="s">
        <v>110</v>
      </c>
      <c r="H5" s="12" t="s">
        <v>32</v>
      </c>
      <c r="I5" s="12" t="s">
        <v>809</v>
      </c>
      <c r="J5" s="13" t="s">
        <v>50</v>
      </c>
      <c r="K5" s="13" t="s">
        <v>588</v>
      </c>
      <c r="L5" s="31">
        <v>73.73</v>
      </c>
      <c r="M5" s="22">
        <v>36.87</v>
      </c>
      <c r="N5" s="22">
        <v>85.8</v>
      </c>
      <c r="O5" s="22">
        <v>42.9</v>
      </c>
      <c r="P5" s="22">
        <f t="shared" si="0"/>
        <v>79.77</v>
      </c>
      <c r="Q5" s="39">
        <v>2</v>
      </c>
    </row>
    <row r="6" ht="42" customHeight="1" spans="1:17">
      <c r="A6" s="10">
        <v>4</v>
      </c>
      <c r="B6" s="11" t="s">
        <v>810</v>
      </c>
      <c r="C6" s="11" t="s">
        <v>811</v>
      </c>
      <c r="D6" s="11" t="s">
        <v>28</v>
      </c>
      <c r="E6" s="12" t="s">
        <v>133</v>
      </c>
      <c r="F6" s="12" t="s">
        <v>264</v>
      </c>
      <c r="G6" s="12" t="s">
        <v>812</v>
      </c>
      <c r="H6" s="12" t="s">
        <v>32</v>
      </c>
      <c r="I6" s="12" t="s">
        <v>813</v>
      </c>
      <c r="J6" s="13" t="s">
        <v>477</v>
      </c>
      <c r="K6" s="13" t="s">
        <v>814</v>
      </c>
      <c r="L6" s="31">
        <v>71.67</v>
      </c>
      <c r="M6" s="22">
        <v>35.84</v>
      </c>
      <c r="N6" s="22">
        <v>85.12</v>
      </c>
      <c r="O6" s="22">
        <v>42.56</v>
      </c>
      <c r="P6" s="22">
        <f t="shared" si="0"/>
        <v>78.4</v>
      </c>
      <c r="Q6" s="39">
        <v>3</v>
      </c>
    </row>
    <row r="7" ht="42" customHeight="1" spans="1:17">
      <c r="A7" s="10">
        <v>5</v>
      </c>
      <c r="B7" s="11" t="s">
        <v>815</v>
      </c>
      <c r="C7" s="11" t="s">
        <v>816</v>
      </c>
      <c r="D7" s="11" t="s">
        <v>373</v>
      </c>
      <c r="E7" s="12" t="s">
        <v>94</v>
      </c>
      <c r="F7" s="12" t="s">
        <v>264</v>
      </c>
      <c r="G7" s="12" t="s">
        <v>817</v>
      </c>
      <c r="H7" s="12" t="s">
        <v>32</v>
      </c>
      <c r="I7" s="12" t="s">
        <v>813</v>
      </c>
      <c r="J7" s="13" t="s">
        <v>230</v>
      </c>
      <c r="K7" s="13" t="s">
        <v>537</v>
      </c>
      <c r="L7" s="31">
        <v>72.33</v>
      </c>
      <c r="M7" s="22">
        <v>36.17</v>
      </c>
      <c r="N7" s="22">
        <v>84.1</v>
      </c>
      <c r="O7" s="22">
        <v>42.05</v>
      </c>
      <c r="P7" s="22">
        <f t="shared" si="0"/>
        <v>78.22</v>
      </c>
      <c r="Q7" s="39">
        <v>4</v>
      </c>
    </row>
    <row r="8" ht="42" customHeight="1" spans="1:17">
      <c r="A8" s="10">
        <v>1</v>
      </c>
      <c r="B8" s="11" t="s">
        <v>818</v>
      </c>
      <c r="C8" s="11" t="s">
        <v>819</v>
      </c>
      <c r="D8" s="11" t="s">
        <v>373</v>
      </c>
      <c r="E8" s="12" t="s">
        <v>133</v>
      </c>
      <c r="F8" s="12" t="s">
        <v>264</v>
      </c>
      <c r="G8" s="12" t="s">
        <v>301</v>
      </c>
      <c r="H8" s="12" t="s">
        <v>32</v>
      </c>
      <c r="I8" s="12" t="s">
        <v>820</v>
      </c>
      <c r="J8" s="13" t="s">
        <v>76</v>
      </c>
      <c r="K8" s="13" t="s">
        <v>821</v>
      </c>
      <c r="L8" s="31">
        <v>67.07</v>
      </c>
      <c r="M8" s="22">
        <v>33.54</v>
      </c>
      <c r="N8" s="22">
        <v>79.14</v>
      </c>
      <c r="O8" s="22">
        <v>39.57</v>
      </c>
      <c r="P8" s="22">
        <f t="shared" si="0"/>
        <v>73.11</v>
      </c>
      <c r="Q8" s="39">
        <v>5</v>
      </c>
    </row>
    <row r="9" ht="42" customHeight="1" spans="1:17">
      <c r="A9" s="10">
        <v>2</v>
      </c>
      <c r="B9" s="42" t="s">
        <v>822</v>
      </c>
      <c r="C9" s="42" t="s">
        <v>823</v>
      </c>
      <c r="D9" s="42" t="s">
        <v>28</v>
      </c>
      <c r="E9" s="47" t="s">
        <v>94</v>
      </c>
      <c r="F9" s="12" t="s">
        <v>264</v>
      </c>
      <c r="G9" s="12" t="s">
        <v>824</v>
      </c>
      <c r="H9" s="12" t="s">
        <v>825</v>
      </c>
      <c r="I9" s="12" t="s">
        <v>826</v>
      </c>
      <c r="J9" s="13" t="s">
        <v>149</v>
      </c>
      <c r="K9" s="45" t="s">
        <v>827</v>
      </c>
      <c r="L9" s="46">
        <v>64.73</v>
      </c>
      <c r="M9" s="22">
        <v>32.37</v>
      </c>
      <c r="N9" s="22">
        <v>79.29</v>
      </c>
      <c r="O9" s="22">
        <v>39.65</v>
      </c>
      <c r="P9" s="22">
        <f t="shared" si="0"/>
        <v>72.02</v>
      </c>
      <c r="Q9" s="39">
        <v>6</v>
      </c>
    </row>
    <row r="10" ht="14.25" spans="1:18">
      <c r="A10" s="17" t="s">
        <v>84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36"/>
      <c r="P10" s="36"/>
      <c r="Q10" s="36"/>
      <c r="R10" s="17"/>
    </row>
    <row r="11" ht="42" customHeight="1" spans="1:18">
      <c r="A11" s="18" t="s">
        <v>306</v>
      </c>
      <c r="B11" s="18"/>
      <c r="C11" s="18"/>
      <c r="D11" s="18"/>
      <c r="E11" s="18"/>
      <c r="F11" s="18"/>
      <c r="G11" s="18"/>
      <c r="H11" s="18"/>
      <c r="I11" s="18"/>
      <c r="J11" s="18"/>
      <c r="K11" s="37"/>
      <c r="L11" s="37"/>
      <c r="M11" s="37"/>
      <c r="N11" s="18"/>
      <c r="O11" s="18"/>
      <c r="P11" s="18"/>
      <c r="Q11" s="18"/>
      <c r="R11" s="18"/>
    </row>
  </sheetData>
  <sortState ref="A4:P9">
    <sortCondition ref="P4:P9" descending="1"/>
  </sortState>
  <mergeCells count="16">
    <mergeCell ref="A1:Q1"/>
    <mergeCell ref="E2:F2"/>
    <mergeCell ref="K2:M2"/>
    <mergeCell ref="N2:O2"/>
    <mergeCell ref="A10:R10"/>
    <mergeCell ref="A11:R11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N9" sqref="N9:Q9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828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3</v>
      </c>
      <c r="B4" s="11" t="s">
        <v>829</v>
      </c>
      <c r="C4" s="11" t="s">
        <v>830</v>
      </c>
      <c r="D4" s="11" t="s">
        <v>28</v>
      </c>
      <c r="E4" s="12" t="s">
        <v>94</v>
      </c>
      <c r="F4" s="12" t="s">
        <v>831</v>
      </c>
      <c r="G4" s="52" t="s">
        <v>832</v>
      </c>
      <c r="H4" s="12" t="s">
        <v>32</v>
      </c>
      <c r="I4" s="12" t="s">
        <v>833</v>
      </c>
      <c r="J4" s="13" t="s">
        <v>285</v>
      </c>
      <c r="K4" s="11" t="s">
        <v>130</v>
      </c>
      <c r="L4" s="28">
        <v>78.4</v>
      </c>
      <c r="M4" s="22">
        <v>39.2</v>
      </c>
      <c r="N4" s="22">
        <v>83.4</v>
      </c>
      <c r="O4" s="22">
        <v>41.7</v>
      </c>
      <c r="P4" s="22">
        <f>O4+M4</f>
        <v>80.9</v>
      </c>
      <c r="Q4" s="39">
        <v>1</v>
      </c>
    </row>
    <row r="5" ht="42" customHeight="1" spans="1:17">
      <c r="A5" s="10">
        <v>4</v>
      </c>
      <c r="B5" s="11" t="s">
        <v>834</v>
      </c>
      <c r="C5" s="11" t="s">
        <v>835</v>
      </c>
      <c r="D5" s="11" t="s">
        <v>28</v>
      </c>
      <c r="E5" s="12" t="s">
        <v>94</v>
      </c>
      <c r="F5" s="12" t="s">
        <v>831</v>
      </c>
      <c r="G5" s="52" t="s">
        <v>492</v>
      </c>
      <c r="H5" s="12" t="s">
        <v>32</v>
      </c>
      <c r="I5" s="12" t="s">
        <v>836</v>
      </c>
      <c r="J5" s="13" t="s">
        <v>45</v>
      </c>
      <c r="K5" s="11" t="s">
        <v>837</v>
      </c>
      <c r="L5" s="28">
        <v>54.6</v>
      </c>
      <c r="M5" s="22">
        <v>27.3</v>
      </c>
      <c r="N5" s="22">
        <v>78.8</v>
      </c>
      <c r="O5" s="22">
        <v>39.4</v>
      </c>
      <c r="P5" s="22">
        <f>O5+M5</f>
        <v>66.7</v>
      </c>
      <c r="Q5" s="39">
        <v>2</v>
      </c>
    </row>
    <row r="6" ht="42" customHeight="1" spans="1:17">
      <c r="A6" s="10">
        <v>5</v>
      </c>
      <c r="B6" s="11" t="s">
        <v>838</v>
      </c>
      <c r="C6" s="11" t="s">
        <v>839</v>
      </c>
      <c r="D6" s="11" t="s">
        <v>28</v>
      </c>
      <c r="E6" s="12" t="s">
        <v>94</v>
      </c>
      <c r="F6" s="12" t="s">
        <v>831</v>
      </c>
      <c r="G6" s="52" t="s">
        <v>840</v>
      </c>
      <c r="H6" s="12" t="s">
        <v>32</v>
      </c>
      <c r="I6" s="12" t="s">
        <v>836</v>
      </c>
      <c r="J6" s="13" t="s">
        <v>393</v>
      </c>
      <c r="K6" s="11" t="s">
        <v>841</v>
      </c>
      <c r="L6" s="28">
        <v>52.67</v>
      </c>
      <c r="M6" s="22">
        <v>26.34</v>
      </c>
      <c r="N6" s="22">
        <v>79</v>
      </c>
      <c r="O6" s="22">
        <v>39.5</v>
      </c>
      <c r="P6" s="22">
        <f>O6+M6</f>
        <v>65.84</v>
      </c>
      <c r="Q6" s="39">
        <v>3</v>
      </c>
    </row>
    <row r="7" ht="42" customHeight="1" spans="1:17">
      <c r="A7" s="10">
        <v>1</v>
      </c>
      <c r="B7" s="11" t="s">
        <v>842</v>
      </c>
      <c r="C7" s="11" t="s">
        <v>843</v>
      </c>
      <c r="D7" s="11" t="s">
        <v>373</v>
      </c>
      <c r="E7" s="12" t="s">
        <v>94</v>
      </c>
      <c r="F7" s="12" t="s">
        <v>831</v>
      </c>
      <c r="G7" s="52" t="s">
        <v>176</v>
      </c>
      <c r="H7" s="12" t="s">
        <v>32</v>
      </c>
      <c r="I7" s="12" t="s">
        <v>836</v>
      </c>
      <c r="J7" s="13" t="s">
        <v>98</v>
      </c>
      <c r="K7" s="11" t="s">
        <v>844</v>
      </c>
      <c r="L7" s="28">
        <v>46.6</v>
      </c>
      <c r="M7" s="22">
        <v>23.3</v>
      </c>
      <c r="N7" s="22">
        <v>78.9</v>
      </c>
      <c r="O7" s="22">
        <v>39.45</v>
      </c>
      <c r="P7" s="22">
        <f>O7+M7</f>
        <v>62.75</v>
      </c>
      <c r="Q7" s="39">
        <v>4</v>
      </c>
    </row>
    <row r="8" ht="42" customHeight="1" spans="1:17">
      <c r="A8" s="10">
        <v>2</v>
      </c>
      <c r="B8" s="11" t="s">
        <v>845</v>
      </c>
      <c r="C8" s="11" t="s">
        <v>846</v>
      </c>
      <c r="D8" s="11" t="s">
        <v>28</v>
      </c>
      <c r="E8" s="12" t="s">
        <v>94</v>
      </c>
      <c r="F8" s="12" t="s">
        <v>831</v>
      </c>
      <c r="G8" s="52" t="s">
        <v>104</v>
      </c>
      <c r="H8" s="12" t="s">
        <v>32</v>
      </c>
      <c r="I8" s="12" t="s">
        <v>847</v>
      </c>
      <c r="J8" s="13" t="s">
        <v>34</v>
      </c>
      <c r="K8" s="11" t="s">
        <v>848</v>
      </c>
      <c r="L8" s="28">
        <v>43.4</v>
      </c>
      <c r="M8" s="22">
        <v>21.7</v>
      </c>
      <c r="N8" s="22">
        <v>82.06</v>
      </c>
      <c r="O8" s="22">
        <v>41.03</v>
      </c>
      <c r="P8" s="22">
        <f>O8+M8</f>
        <v>62.73</v>
      </c>
      <c r="Q8" s="39">
        <v>5</v>
      </c>
    </row>
    <row r="9" ht="42" customHeight="1" spans="1:17">
      <c r="A9" s="10"/>
      <c r="B9" s="11" t="s">
        <v>849</v>
      </c>
      <c r="C9" s="11" t="s">
        <v>850</v>
      </c>
      <c r="D9" s="11" t="s">
        <v>28</v>
      </c>
      <c r="E9" s="12" t="s">
        <v>94</v>
      </c>
      <c r="F9" s="12" t="s">
        <v>831</v>
      </c>
      <c r="G9" s="52" t="s">
        <v>851</v>
      </c>
      <c r="H9" s="12" t="s">
        <v>32</v>
      </c>
      <c r="I9" s="12" t="s">
        <v>852</v>
      </c>
      <c r="J9" s="13" t="s">
        <v>34</v>
      </c>
      <c r="K9" s="11" t="s">
        <v>853</v>
      </c>
      <c r="L9" s="28">
        <v>38.6</v>
      </c>
      <c r="M9" s="22">
        <v>19.3</v>
      </c>
      <c r="N9" s="49" t="s">
        <v>239</v>
      </c>
      <c r="O9" s="50"/>
      <c r="P9" s="50"/>
      <c r="Q9" s="51"/>
    </row>
    <row r="10" ht="14.25" spans="1:18">
      <c r="A10" s="17" t="s">
        <v>84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36"/>
      <c r="P10" s="36"/>
      <c r="Q10" s="36"/>
      <c r="R10" s="17"/>
    </row>
    <row r="11" ht="42" customHeight="1" spans="1:18">
      <c r="A11" s="18" t="s">
        <v>291</v>
      </c>
      <c r="B11" s="18"/>
      <c r="C11" s="18"/>
      <c r="D11" s="18"/>
      <c r="E11" s="18"/>
      <c r="F11" s="18"/>
      <c r="G11" s="18"/>
      <c r="H11" s="18"/>
      <c r="I11" s="18"/>
      <c r="J11" s="18"/>
      <c r="K11" s="37"/>
      <c r="L11" s="37"/>
      <c r="M11" s="37"/>
      <c r="N11" s="18"/>
      <c r="O11" s="18"/>
      <c r="P11" s="18"/>
      <c r="Q11" s="18"/>
      <c r="R11" s="18"/>
    </row>
  </sheetData>
  <sortState ref="A4:P8">
    <sortCondition ref="P4:P8" descending="1"/>
  </sortState>
  <mergeCells count="17">
    <mergeCell ref="A1:Q1"/>
    <mergeCell ref="E2:F2"/>
    <mergeCell ref="K2:M2"/>
    <mergeCell ref="N2:O2"/>
    <mergeCell ref="N9:Q9"/>
    <mergeCell ref="A10:R10"/>
    <mergeCell ref="A11:R11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workbookViewId="0">
      <selection activeCell="R7" sqref="R7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854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2</v>
      </c>
      <c r="B4" s="11" t="s">
        <v>855</v>
      </c>
      <c r="C4" s="11" t="s">
        <v>856</v>
      </c>
      <c r="D4" s="11" t="s">
        <v>28</v>
      </c>
      <c r="E4" s="12" t="s">
        <v>133</v>
      </c>
      <c r="F4" s="12" t="s">
        <v>831</v>
      </c>
      <c r="G4" s="52" t="s">
        <v>857</v>
      </c>
      <c r="H4" s="12" t="s">
        <v>32</v>
      </c>
      <c r="I4" s="12" t="s">
        <v>858</v>
      </c>
      <c r="J4" s="13" t="s">
        <v>76</v>
      </c>
      <c r="K4" s="11" t="s">
        <v>859</v>
      </c>
      <c r="L4" s="28">
        <v>55.27</v>
      </c>
      <c r="M4" s="22">
        <v>27.64</v>
      </c>
      <c r="N4" s="22">
        <v>85.3</v>
      </c>
      <c r="O4" s="22">
        <v>42.65</v>
      </c>
      <c r="P4" s="22">
        <f t="shared" ref="P4:P10" si="0">O4+M4</f>
        <v>70.29</v>
      </c>
      <c r="Q4" s="39">
        <v>1</v>
      </c>
    </row>
    <row r="5" ht="42" customHeight="1" spans="1:17">
      <c r="A5" s="10">
        <v>7</v>
      </c>
      <c r="B5" s="11" t="s">
        <v>860</v>
      </c>
      <c r="C5" s="11" t="s">
        <v>861</v>
      </c>
      <c r="D5" s="11" t="s">
        <v>28</v>
      </c>
      <c r="E5" s="12" t="s">
        <v>94</v>
      </c>
      <c r="F5" s="12" t="s">
        <v>831</v>
      </c>
      <c r="G5" s="52" t="s">
        <v>862</v>
      </c>
      <c r="H5" s="12" t="s">
        <v>32</v>
      </c>
      <c r="I5" s="12" t="s">
        <v>836</v>
      </c>
      <c r="J5" s="13" t="s">
        <v>230</v>
      </c>
      <c r="K5" s="11" t="s">
        <v>863</v>
      </c>
      <c r="L5" s="28">
        <v>54</v>
      </c>
      <c r="M5" s="22">
        <v>27</v>
      </c>
      <c r="N5" s="22">
        <v>79.6</v>
      </c>
      <c r="O5" s="22">
        <v>39.8</v>
      </c>
      <c r="P5" s="22">
        <f t="shared" si="0"/>
        <v>66.8</v>
      </c>
      <c r="Q5" s="39">
        <v>2</v>
      </c>
    </row>
    <row r="6" ht="42" customHeight="1" spans="1:17">
      <c r="A6" s="10">
        <v>4</v>
      </c>
      <c r="B6" s="11" t="s">
        <v>864</v>
      </c>
      <c r="C6" s="11" t="s">
        <v>865</v>
      </c>
      <c r="D6" s="11" t="s">
        <v>28</v>
      </c>
      <c r="E6" s="12" t="s">
        <v>133</v>
      </c>
      <c r="F6" s="12" t="s">
        <v>831</v>
      </c>
      <c r="G6" s="52" t="s">
        <v>866</v>
      </c>
      <c r="H6" s="12" t="s">
        <v>32</v>
      </c>
      <c r="I6" s="12" t="s">
        <v>836</v>
      </c>
      <c r="J6" s="13" t="s">
        <v>106</v>
      </c>
      <c r="K6" s="11" t="s">
        <v>867</v>
      </c>
      <c r="L6" s="28">
        <v>45.8</v>
      </c>
      <c r="M6" s="22">
        <v>22.9</v>
      </c>
      <c r="N6" s="22">
        <v>80.1</v>
      </c>
      <c r="O6" s="22">
        <v>40.05</v>
      </c>
      <c r="P6" s="22">
        <f t="shared" si="0"/>
        <v>62.95</v>
      </c>
      <c r="Q6" s="39">
        <v>3</v>
      </c>
    </row>
    <row r="7" ht="42" customHeight="1" spans="1:17">
      <c r="A7" s="10">
        <v>5</v>
      </c>
      <c r="B7" s="11" t="s">
        <v>868</v>
      </c>
      <c r="C7" s="11" t="s">
        <v>869</v>
      </c>
      <c r="D7" s="11" t="s">
        <v>28</v>
      </c>
      <c r="E7" s="12" t="s">
        <v>94</v>
      </c>
      <c r="F7" s="12" t="s">
        <v>831</v>
      </c>
      <c r="G7" s="52" t="s">
        <v>688</v>
      </c>
      <c r="H7" s="12" t="s">
        <v>32</v>
      </c>
      <c r="I7" s="12" t="s">
        <v>836</v>
      </c>
      <c r="J7" s="13" t="s">
        <v>870</v>
      </c>
      <c r="K7" s="11" t="s">
        <v>871</v>
      </c>
      <c r="L7" s="28">
        <v>46.33</v>
      </c>
      <c r="M7" s="22">
        <v>23.17</v>
      </c>
      <c r="N7" s="22">
        <v>79.42</v>
      </c>
      <c r="O7" s="22">
        <v>39.71</v>
      </c>
      <c r="P7" s="22">
        <f t="shared" si="0"/>
        <v>62.88</v>
      </c>
      <c r="Q7" s="39">
        <v>4</v>
      </c>
    </row>
    <row r="8" ht="42" customHeight="1" spans="1:17">
      <c r="A8" s="10">
        <v>3</v>
      </c>
      <c r="B8" s="11" t="s">
        <v>872</v>
      </c>
      <c r="C8" s="11" t="s">
        <v>873</v>
      </c>
      <c r="D8" s="11" t="s">
        <v>28</v>
      </c>
      <c r="E8" s="12" t="s">
        <v>133</v>
      </c>
      <c r="F8" s="12" t="s">
        <v>831</v>
      </c>
      <c r="G8" s="52" t="s">
        <v>874</v>
      </c>
      <c r="H8" s="12" t="s">
        <v>32</v>
      </c>
      <c r="I8" s="12" t="s">
        <v>836</v>
      </c>
      <c r="J8" s="13" t="s">
        <v>269</v>
      </c>
      <c r="K8" s="11" t="s">
        <v>875</v>
      </c>
      <c r="L8" s="28">
        <v>44.8</v>
      </c>
      <c r="M8" s="22">
        <v>22.4</v>
      </c>
      <c r="N8" s="22">
        <v>80</v>
      </c>
      <c r="O8" s="22">
        <v>40</v>
      </c>
      <c r="P8" s="22">
        <f t="shared" si="0"/>
        <v>62.4</v>
      </c>
      <c r="Q8" s="39">
        <v>5</v>
      </c>
    </row>
    <row r="9" ht="42" customHeight="1" spans="1:17">
      <c r="A9" s="10">
        <v>1</v>
      </c>
      <c r="B9" s="11" t="s">
        <v>876</v>
      </c>
      <c r="C9" s="11" t="s">
        <v>877</v>
      </c>
      <c r="D9" s="11" t="s">
        <v>28</v>
      </c>
      <c r="E9" s="12" t="s">
        <v>94</v>
      </c>
      <c r="F9" s="12" t="s">
        <v>831</v>
      </c>
      <c r="G9" s="52" t="s">
        <v>104</v>
      </c>
      <c r="H9" s="12" t="s">
        <v>32</v>
      </c>
      <c r="I9" s="12" t="s">
        <v>878</v>
      </c>
      <c r="J9" s="13" t="s">
        <v>71</v>
      </c>
      <c r="K9" s="11" t="s">
        <v>879</v>
      </c>
      <c r="L9" s="28">
        <v>40.07</v>
      </c>
      <c r="M9" s="22">
        <v>20.04</v>
      </c>
      <c r="N9" s="22">
        <v>81.02</v>
      </c>
      <c r="O9" s="22">
        <v>40.51</v>
      </c>
      <c r="P9" s="22">
        <f t="shared" si="0"/>
        <v>60.55</v>
      </c>
      <c r="Q9" s="39">
        <v>6</v>
      </c>
    </row>
    <row r="10" ht="42" customHeight="1" spans="1:17">
      <c r="A10" s="10">
        <v>6</v>
      </c>
      <c r="B10" s="42" t="s">
        <v>880</v>
      </c>
      <c r="C10" s="42" t="s">
        <v>881</v>
      </c>
      <c r="D10" s="42" t="s">
        <v>28</v>
      </c>
      <c r="E10" s="47" t="s">
        <v>94</v>
      </c>
      <c r="F10" s="47" t="s">
        <v>831</v>
      </c>
      <c r="G10" s="52" t="s">
        <v>104</v>
      </c>
      <c r="H10" s="12" t="s">
        <v>32</v>
      </c>
      <c r="I10" s="12" t="s">
        <v>847</v>
      </c>
      <c r="J10" s="13" t="s">
        <v>98</v>
      </c>
      <c r="K10" s="42" t="s">
        <v>882</v>
      </c>
      <c r="L10" s="43">
        <v>41.6</v>
      </c>
      <c r="M10" s="22">
        <v>20.8</v>
      </c>
      <c r="N10" s="22">
        <v>78.32</v>
      </c>
      <c r="O10" s="22">
        <v>39.16</v>
      </c>
      <c r="P10" s="22">
        <f t="shared" si="0"/>
        <v>59.96</v>
      </c>
      <c r="Q10" s="39">
        <v>7</v>
      </c>
    </row>
    <row r="11" ht="14.25" spans="1:18">
      <c r="A11" s="17" t="s">
        <v>84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36"/>
      <c r="P11" s="36"/>
      <c r="Q11" s="36"/>
      <c r="R11" s="17"/>
    </row>
    <row r="12" ht="42" customHeight="1" spans="1:18">
      <c r="A12" s="18" t="s">
        <v>519</v>
      </c>
      <c r="B12" s="18"/>
      <c r="C12" s="18"/>
      <c r="D12" s="18"/>
      <c r="E12" s="18"/>
      <c r="F12" s="18"/>
      <c r="G12" s="18"/>
      <c r="H12" s="18"/>
      <c r="I12" s="18"/>
      <c r="J12" s="18"/>
      <c r="K12" s="37"/>
      <c r="L12" s="37"/>
      <c r="M12" s="37"/>
      <c r="N12" s="18"/>
      <c r="O12" s="18"/>
      <c r="P12" s="18"/>
      <c r="Q12" s="18"/>
      <c r="R12" s="18"/>
    </row>
  </sheetData>
  <sortState ref="A4:P10">
    <sortCondition ref="P4:P10" descending="1"/>
  </sortState>
  <mergeCells count="16">
    <mergeCell ref="A1:Q1"/>
    <mergeCell ref="E2:F2"/>
    <mergeCell ref="K2:M2"/>
    <mergeCell ref="N2:O2"/>
    <mergeCell ref="A11:R11"/>
    <mergeCell ref="A12:R12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R7" sqref="R7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883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3</v>
      </c>
      <c r="B4" s="11" t="s">
        <v>884</v>
      </c>
      <c r="C4" s="11" t="s">
        <v>885</v>
      </c>
      <c r="D4" s="11" t="s">
        <v>28</v>
      </c>
      <c r="E4" s="12" t="s">
        <v>94</v>
      </c>
      <c r="F4" s="12" t="s">
        <v>886</v>
      </c>
      <c r="G4" s="52" t="s">
        <v>120</v>
      </c>
      <c r="H4" s="12" t="s">
        <v>32</v>
      </c>
      <c r="I4" s="12" t="s">
        <v>887</v>
      </c>
      <c r="J4" s="13" t="s">
        <v>422</v>
      </c>
      <c r="K4" s="11" t="s">
        <v>348</v>
      </c>
      <c r="L4" s="28">
        <v>71.53</v>
      </c>
      <c r="M4" s="22">
        <v>35.77</v>
      </c>
      <c r="N4" s="22">
        <v>81.92</v>
      </c>
      <c r="O4" s="22">
        <v>40.96</v>
      </c>
      <c r="P4" s="22">
        <f t="shared" ref="P4:P9" si="0">O4+M4</f>
        <v>76.73</v>
      </c>
      <c r="Q4" s="39">
        <v>1</v>
      </c>
    </row>
    <row r="5" ht="42" customHeight="1" spans="1:17">
      <c r="A5" s="10">
        <v>1</v>
      </c>
      <c r="B5" s="11" t="s">
        <v>888</v>
      </c>
      <c r="C5" s="11" t="s">
        <v>889</v>
      </c>
      <c r="D5" s="11" t="s">
        <v>28</v>
      </c>
      <c r="E5" s="12" t="s">
        <v>94</v>
      </c>
      <c r="F5" s="12" t="s">
        <v>886</v>
      </c>
      <c r="G5" s="52" t="s">
        <v>890</v>
      </c>
      <c r="H5" s="12" t="s">
        <v>32</v>
      </c>
      <c r="I5" s="12" t="s">
        <v>886</v>
      </c>
      <c r="J5" s="13" t="s">
        <v>477</v>
      </c>
      <c r="K5" s="11" t="s">
        <v>793</v>
      </c>
      <c r="L5" s="28">
        <v>70.87</v>
      </c>
      <c r="M5" s="22">
        <v>35.44</v>
      </c>
      <c r="N5" s="22">
        <v>79.24</v>
      </c>
      <c r="O5" s="22">
        <v>39.62</v>
      </c>
      <c r="P5" s="22">
        <f t="shared" si="0"/>
        <v>75.06</v>
      </c>
      <c r="Q5" s="39">
        <v>2</v>
      </c>
    </row>
    <row r="6" ht="42" customHeight="1" spans="1:17">
      <c r="A6" s="10">
        <v>5</v>
      </c>
      <c r="B6" s="11" t="s">
        <v>891</v>
      </c>
      <c r="C6" s="11" t="s">
        <v>892</v>
      </c>
      <c r="D6" s="11" t="s">
        <v>28</v>
      </c>
      <c r="E6" s="12" t="s">
        <v>94</v>
      </c>
      <c r="F6" s="12" t="s">
        <v>886</v>
      </c>
      <c r="G6" s="52" t="s">
        <v>893</v>
      </c>
      <c r="H6" s="12" t="s">
        <v>32</v>
      </c>
      <c r="I6" s="12" t="s">
        <v>364</v>
      </c>
      <c r="J6" s="13" t="s">
        <v>234</v>
      </c>
      <c r="K6" s="11" t="s">
        <v>596</v>
      </c>
      <c r="L6" s="28">
        <v>66.4</v>
      </c>
      <c r="M6" s="22">
        <v>33.2</v>
      </c>
      <c r="N6" s="22">
        <v>79.4</v>
      </c>
      <c r="O6" s="22">
        <v>39.7</v>
      </c>
      <c r="P6" s="22">
        <f t="shared" si="0"/>
        <v>72.9</v>
      </c>
      <c r="Q6" s="39">
        <v>3</v>
      </c>
    </row>
    <row r="7" ht="42" customHeight="1" spans="1:17">
      <c r="A7" s="10">
        <v>4</v>
      </c>
      <c r="B7" s="11" t="s">
        <v>894</v>
      </c>
      <c r="C7" s="11" t="s">
        <v>895</v>
      </c>
      <c r="D7" s="11" t="s">
        <v>28</v>
      </c>
      <c r="E7" s="12" t="s">
        <v>94</v>
      </c>
      <c r="F7" s="12" t="s">
        <v>886</v>
      </c>
      <c r="G7" s="52" t="s">
        <v>840</v>
      </c>
      <c r="H7" s="12" t="s">
        <v>32</v>
      </c>
      <c r="I7" s="12" t="s">
        <v>886</v>
      </c>
      <c r="J7" s="13" t="s">
        <v>71</v>
      </c>
      <c r="K7" s="11" t="s">
        <v>896</v>
      </c>
      <c r="L7" s="28">
        <v>63.2</v>
      </c>
      <c r="M7" s="22">
        <v>31.6</v>
      </c>
      <c r="N7" s="22">
        <v>79.28</v>
      </c>
      <c r="O7" s="22">
        <v>39.64</v>
      </c>
      <c r="P7" s="22">
        <f t="shared" si="0"/>
        <v>71.24</v>
      </c>
      <c r="Q7" s="39">
        <v>4</v>
      </c>
    </row>
    <row r="8" ht="42" customHeight="1" spans="1:17">
      <c r="A8" s="10">
        <v>6</v>
      </c>
      <c r="B8" s="11" t="s">
        <v>897</v>
      </c>
      <c r="C8" s="11" t="s">
        <v>898</v>
      </c>
      <c r="D8" s="11" t="s">
        <v>28</v>
      </c>
      <c r="E8" s="12" t="s">
        <v>94</v>
      </c>
      <c r="F8" s="12" t="s">
        <v>886</v>
      </c>
      <c r="G8" s="52" t="s">
        <v>104</v>
      </c>
      <c r="H8" s="12" t="s">
        <v>32</v>
      </c>
      <c r="I8" s="12" t="s">
        <v>886</v>
      </c>
      <c r="J8" s="13" t="s">
        <v>347</v>
      </c>
      <c r="K8" s="11" t="s">
        <v>899</v>
      </c>
      <c r="L8" s="28">
        <v>57.53</v>
      </c>
      <c r="M8" s="22">
        <v>28.77</v>
      </c>
      <c r="N8" s="22">
        <v>80.16</v>
      </c>
      <c r="O8" s="22">
        <v>40.08</v>
      </c>
      <c r="P8" s="22">
        <f t="shared" si="0"/>
        <v>68.85</v>
      </c>
      <c r="Q8" s="39">
        <v>5</v>
      </c>
    </row>
    <row r="9" ht="42" customHeight="1" spans="1:17">
      <c r="A9" s="10">
        <v>2</v>
      </c>
      <c r="B9" s="42" t="s">
        <v>900</v>
      </c>
      <c r="C9" s="42" t="s">
        <v>901</v>
      </c>
      <c r="D9" s="42" t="s">
        <v>28</v>
      </c>
      <c r="E9" s="47" t="s">
        <v>94</v>
      </c>
      <c r="F9" s="47" t="s">
        <v>886</v>
      </c>
      <c r="G9" s="52" t="s">
        <v>104</v>
      </c>
      <c r="H9" s="12" t="s">
        <v>32</v>
      </c>
      <c r="I9" s="12" t="s">
        <v>886</v>
      </c>
      <c r="J9" s="13" t="s">
        <v>34</v>
      </c>
      <c r="K9" s="42" t="s">
        <v>446</v>
      </c>
      <c r="L9" s="43">
        <v>57.13</v>
      </c>
      <c r="M9" s="22">
        <v>28.57</v>
      </c>
      <c r="N9" s="22">
        <v>78.6</v>
      </c>
      <c r="O9" s="22">
        <v>39.3</v>
      </c>
      <c r="P9" s="22">
        <f t="shared" si="0"/>
        <v>67.87</v>
      </c>
      <c r="Q9" s="39">
        <v>6</v>
      </c>
    </row>
    <row r="10" ht="14.25" spans="1:18">
      <c r="A10" s="17" t="s">
        <v>84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36"/>
      <c r="P10" s="36"/>
      <c r="Q10" s="36"/>
      <c r="R10" s="17"/>
    </row>
    <row r="11" ht="42" customHeight="1" spans="1:18">
      <c r="A11" s="18" t="s">
        <v>306</v>
      </c>
      <c r="B11" s="18"/>
      <c r="C11" s="18"/>
      <c r="D11" s="18"/>
      <c r="E11" s="18"/>
      <c r="F11" s="18"/>
      <c r="G11" s="18"/>
      <c r="H11" s="18"/>
      <c r="I11" s="18"/>
      <c r="J11" s="18"/>
      <c r="K11" s="37"/>
      <c r="L11" s="37"/>
      <c r="M11" s="37"/>
      <c r="N11" s="18"/>
      <c r="O11" s="18"/>
      <c r="P11" s="18"/>
      <c r="Q11" s="18"/>
      <c r="R11" s="18"/>
    </row>
  </sheetData>
  <sortState ref="A4:P9">
    <sortCondition ref="P4:P9" descending="1"/>
  </sortState>
  <mergeCells count="16">
    <mergeCell ref="A1:Q1"/>
    <mergeCell ref="E2:F2"/>
    <mergeCell ref="K2:M2"/>
    <mergeCell ref="N2:O2"/>
    <mergeCell ref="A10:R10"/>
    <mergeCell ref="A11:R11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selection activeCell="O5" sqref="O5"/>
    </sheetView>
  </sheetViews>
  <sheetFormatPr defaultColWidth="9.14285714285714" defaultRowHeight="12.75" outlineLevelRow="7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902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2</v>
      </c>
      <c r="B4" s="11" t="s">
        <v>903</v>
      </c>
      <c r="C4" s="11" t="s">
        <v>904</v>
      </c>
      <c r="D4" s="11" t="s">
        <v>28</v>
      </c>
      <c r="E4" s="12" t="s">
        <v>133</v>
      </c>
      <c r="F4" s="12" t="s">
        <v>886</v>
      </c>
      <c r="G4" s="52" t="s">
        <v>229</v>
      </c>
      <c r="H4" s="12" t="s">
        <v>32</v>
      </c>
      <c r="I4" s="12" t="s">
        <v>364</v>
      </c>
      <c r="J4" s="13" t="s">
        <v>242</v>
      </c>
      <c r="K4" s="11" t="s">
        <v>905</v>
      </c>
      <c r="L4" s="28">
        <v>52.07</v>
      </c>
      <c r="M4" s="22">
        <v>26.04</v>
      </c>
      <c r="N4" s="22">
        <v>81.56</v>
      </c>
      <c r="O4" s="22">
        <v>40.78</v>
      </c>
      <c r="P4" s="22">
        <f>O4+M4</f>
        <v>66.82</v>
      </c>
      <c r="Q4" s="39">
        <v>1</v>
      </c>
    </row>
    <row r="5" ht="42" customHeight="1" spans="1:17">
      <c r="A5" s="10">
        <v>3</v>
      </c>
      <c r="B5" s="11" t="s">
        <v>906</v>
      </c>
      <c r="C5" s="11" t="s">
        <v>907</v>
      </c>
      <c r="D5" s="11" t="s">
        <v>28</v>
      </c>
      <c r="E5" s="12" t="s">
        <v>133</v>
      </c>
      <c r="F5" s="12" t="s">
        <v>886</v>
      </c>
      <c r="G5" s="53" t="s">
        <v>599</v>
      </c>
      <c r="H5" s="12" t="s">
        <v>32</v>
      </c>
      <c r="I5" s="13" t="s">
        <v>908</v>
      </c>
      <c r="J5" s="13" t="s">
        <v>285</v>
      </c>
      <c r="K5" s="11" t="s">
        <v>909</v>
      </c>
      <c r="L5" s="28">
        <v>46.67</v>
      </c>
      <c r="M5" s="22">
        <v>23.34</v>
      </c>
      <c r="N5" s="22">
        <v>84.72</v>
      </c>
      <c r="O5" s="22">
        <v>42.36</v>
      </c>
      <c r="P5" s="22">
        <f>O5+M5</f>
        <v>65.7</v>
      </c>
      <c r="Q5" s="39">
        <v>2</v>
      </c>
    </row>
    <row r="6" ht="51.95" customHeight="1" spans="1:17">
      <c r="A6" s="10">
        <v>1</v>
      </c>
      <c r="B6" s="42" t="s">
        <v>910</v>
      </c>
      <c r="C6" s="42" t="s">
        <v>911</v>
      </c>
      <c r="D6" s="42" t="s">
        <v>28</v>
      </c>
      <c r="E6" s="47" t="s">
        <v>94</v>
      </c>
      <c r="F6" s="12" t="s">
        <v>886</v>
      </c>
      <c r="G6" s="54" t="s">
        <v>176</v>
      </c>
      <c r="H6" s="12" t="s">
        <v>32</v>
      </c>
      <c r="I6" s="55" t="s">
        <v>912</v>
      </c>
      <c r="J6" s="56" t="s">
        <v>234</v>
      </c>
      <c r="K6" s="42" t="s">
        <v>913</v>
      </c>
      <c r="L6" s="43">
        <v>47.47</v>
      </c>
      <c r="M6" s="22">
        <v>23.74</v>
      </c>
      <c r="N6" s="22">
        <v>82.76</v>
      </c>
      <c r="O6" s="22">
        <v>41.38</v>
      </c>
      <c r="P6" s="22">
        <f>O6+M6</f>
        <v>65.12</v>
      </c>
      <c r="Q6" s="39">
        <v>3</v>
      </c>
    </row>
    <row r="7" ht="14.25" spans="1:18">
      <c r="A7" s="17" t="s">
        <v>84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6"/>
      <c r="P7" s="36"/>
      <c r="Q7" s="36"/>
      <c r="R7" s="17"/>
    </row>
    <row r="8" ht="42" customHeight="1" spans="1:18">
      <c r="A8" s="18" t="s">
        <v>321</v>
      </c>
      <c r="B8" s="18"/>
      <c r="C8" s="18"/>
      <c r="D8" s="18"/>
      <c r="E8" s="18"/>
      <c r="F8" s="18"/>
      <c r="G8" s="18"/>
      <c r="H8" s="18"/>
      <c r="I8" s="18"/>
      <c r="J8" s="18"/>
      <c r="K8" s="37"/>
      <c r="L8" s="37"/>
      <c r="M8" s="37"/>
      <c r="N8" s="18"/>
      <c r="O8" s="18"/>
      <c r="P8" s="18"/>
      <c r="Q8" s="18"/>
      <c r="R8" s="18"/>
    </row>
  </sheetData>
  <sortState ref="A4:P6">
    <sortCondition ref="P4:P6" descending="1"/>
  </sortState>
  <mergeCells count="16">
    <mergeCell ref="A1:Q1"/>
    <mergeCell ref="E2:F2"/>
    <mergeCell ref="K2:M2"/>
    <mergeCell ref="N2:O2"/>
    <mergeCell ref="A7:R7"/>
    <mergeCell ref="A8:R8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workbookViewId="0">
      <selection activeCell="S8" sqref="S8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914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5</v>
      </c>
      <c r="B4" s="11" t="s">
        <v>915</v>
      </c>
      <c r="C4" s="11" t="s">
        <v>916</v>
      </c>
      <c r="D4" s="11" t="s">
        <v>28</v>
      </c>
      <c r="E4" s="12" t="s">
        <v>94</v>
      </c>
      <c r="F4" s="12" t="s">
        <v>917</v>
      </c>
      <c r="G4" s="12" t="s">
        <v>918</v>
      </c>
      <c r="H4" s="12" t="s">
        <v>32</v>
      </c>
      <c r="I4" s="12" t="s">
        <v>919</v>
      </c>
      <c r="J4" s="13" t="s">
        <v>106</v>
      </c>
      <c r="K4" s="11" t="s">
        <v>275</v>
      </c>
      <c r="L4" s="28">
        <v>68.2</v>
      </c>
      <c r="M4" s="22">
        <v>34.1</v>
      </c>
      <c r="N4" s="22">
        <v>84.68</v>
      </c>
      <c r="O4" s="22">
        <v>42.34</v>
      </c>
      <c r="P4" s="22">
        <f t="shared" ref="P4:P12" si="0">O4+M4</f>
        <v>76.44</v>
      </c>
      <c r="Q4" s="39">
        <v>1</v>
      </c>
    </row>
    <row r="5" ht="42" customHeight="1" spans="1:17">
      <c r="A5" s="10">
        <v>8</v>
      </c>
      <c r="B5" s="11" t="s">
        <v>920</v>
      </c>
      <c r="C5" s="11" t="s">
        <v>921</v>
      </c>
      <c r="D5" s="11" t="s">
        <v>28</v>
      </c>
      <c r="E5" s="12" t="s">
        <v>94</v>
      </c>
      <c r="F5" s="12" t="s">
        <v>917</v>
      </c>
      <c r="G5" s="12" t="s">
        <v>680</v>
      </c>
      <c r="H5" s="12" t="s">
        <v>825</v>
      </c>
      <c r="I5" s="12" t="s">
        <v>922</v>
      </c>
      <c r="J5" s="13" t="s">
        <v>45</v>
      </c>
      <c r="K5" s="11" t="s">
        <v>923</v>
      </c>
      <c r="L5" s="28">
        <v>68.13</v>
      </c>
      <c r="M5" s="22">
        <v>34.07</v>
      </c>
      <c r="N5" s="22">
        <v>78.34</v>
      </c>
      <c r="O5" s="22">
        <v>39.17</v>
      </c>
      <c r="P5" s="22">
        <f t="shared" si="0"/>
        <v>73.24</v>
      </c>
      <c r="Q5" s="39">
        <v>2</v>
      </c>
    </row>
    <row r="6" ht="42" customHeight="1" spans="1:17">
      <c r="A6" s="10">
        <v>2</v>
      </c>
      <c r="B6" s="11" t="s">
        <v>924</v>
      </c>
      <c r="C6" s="11" t="s">
        <v>925</v>
      </c>
      <c r="D6" s="11" t="s">
        <v>28</v>
      </c>
      <c r="E6" s="12" t="s">
        <v>94</v>
      </c>
      <c r="F6" s="12" t="s">
        <v>917</v>
      </c>
      <c r="G6" s="12" t="s">
        <v>176</v>
      </c>
      <c r="H6" s="12" t="s">
        <v>32</v>
      </c>
      <c r="I6" s="12" t="s">
        <v>926</v>
      </c>
      <c r="J6" s="13" t="s">
        <v>106</v>
      </c>
      <c r="K6" s="11" t="s">
        <v>724</v>
      </c>
      <c r="L6" s="28">
        <v>62.2</v>
      </c>
      <c r="M6" s="22">
        <v>31.1</v>
      </c>
      <c r="N6" s="22">
        <v>83.26</v>
      </c>
      <c r="O6" s="22">
        <v>41.63</v>
      </c>
      <c r="P6" s="22">
        <f t="shared" si="0"/>
        <v>72.73</v>
      </c>
      <c r="Q6" s="39">
        <v>3</v>
      </c>
    </row>
    <row r="7" ht="42" customHeight="1" spans="1:17">
      <c r="A7" s="10">
        <v>4</v>
      </c>
      <c r="B7" s="11" t="s">
        <v>927</v>
      </c>
      <c r="C7" s="11" t="s">
        <v>928</v>
      </c>
      <c r="D7" s="11" t="s">
        <v>28</v>
      </c>
      <c r="E7" s="12" t="s">
        <v>94</v>
      </c>
      <c r="F7" s="12" t="s">
        <v>917</v>
      </c>
      <c r="G7" s="12" t="s">
        <v>754</v>
      </c>
      <c r="H7" s="12" t="s">
        <v>32</v>
      </c>
      <c r="I7" s="12" t="s">
        <v>929</v>
      </c>
      <c r="J7" s="13" t="s">
        <v>34</v>
      </c>
      <c r="K7" s="11" t="s">
        <v>930</v>
      </c>
      <c r="L7" s="28">
        <v>59.73</v>
      </c>
      <c r="M7" s="22">
        <v>29.87</v>
      </c>
      <c r="N7" s="22">
        <v>82.32</v>
      </c>
      <c r="O7" s="22">
        <v>41.16</v>
      </c>
      <c r="P7" s="22">
        <f t="shared" si="0"/>
        <v>71.03</v>
      </c>
      <c r="Q7" s="39">
        <v>4</v>
      </c>
    </row>
    <row r="8" ht="42" customHeight="1" spans="1:17">
      <c r="A8" s="10">
        <v>6</v>
      </c>
      <c r="B8" s="11" t="s">
        <v>931</v>
      </c>
      <c r="C8" s="11" t="s">
        <v>932</v>
      </c>
      <c r="D8" s="11" t="s">
        <v>28</v>
      </c>
      <c r="E8" s="12" t="s">
        <v>94</v>
      </c>
      <c r="F8" s="12" t="s">
        <v>917</v>
      </c>
      <c r="G8" s="12" t="s">
        <v>104</v>
      </c>
      <c r="H8" s="12" t="s">
        <v>32</v>
      </c>
      <c r="I8" s="12" t="s">
        <v>926</v>
      </c>
      <c r="J8" s="13" t="s">
        <v>98</v>
      </c>
      <c r="K8" s="11" t="s">
        <v>933</v>
      </c>
      <c r="L8" s="28">
        <v>58.13</v>
      </c>
      <c r="M8" s="22">
        <v>29.07</v>
      </c>
      <c r="N8" s="22">
        <v>80.7</v>
      </c>
      <c r="O8" s="22">
        <v>40.35</v>
      </c>
      <c r="P8" s="22">
        <f t="shared" si="0"/>
        <v>69.42</v>
      </c>
      <c r="Q8" s="39">
        <v>5</v>
      </c>
    </row>
    <row r="9" ht="42" customHeight="1" spans="1:17">
      <c r="A9" s="10">
        <v>7</v>
      </c>
      <c r="B9" s="11" t="s">
        <v>934</v>
      </c>
      <c r="C9" s="11" t="s">
        <v>935</v>
      </c>
      <c r="D9" s="11" t="s">
        <v>28</v>
      </c>
      <c r="E9" s="12" t="s">
        <v>94</v>
      </c>
      <c r="F9" s="12" t="s">
        <v>917</v>
      </c>
      <c r="G9" s="12" t="s">
        <v>206</v>
      </c>
      <c r="H9" s="12" t="s">
        <v>32</v>
      </c>
      <c r="I9" s="12" t="s">
        <v>936</v>
      </c>
      <c r="J9" s="13" t="s">
        <v>160</v>
      </c>
      <c r="K9" s="11" t="s">
        <v>937</v>
      </c>
      <c r="L9" s="28">
        <v>55.2</v>
      </c>
      <c r="M9" s="22">
        <v>27.6</v>
      </c>
      <c r="N9" s="22">
        <v>81.32</v>
      </c>
      <c r="O9" s="22">
        <v>40.66</v>
      </c>
      <c r="P9" s="22">
        <f t="shared" si="0"/>
        <v>68.26</v>
      </c>
      <c r="Q9" s="39">
        <v>6</v>
      </c>
    </row>
    <row r="10" ht="42" customHeight="1" spans="1:17">
      <c r="A10" s="10">
        <v>1</v>
      </c>
      <c r="B10" s="11" t="s">
        <v>938</v>
      </c>
      <c r="C10" s="11" t="s">
        <v>939</v>
      </c>
      <c r="D10" s="11" t="s">
        <v>28</v>
      </c>
      <c r="E10" s="12" t="s">
        <v>94</v>
      </c>
      <c r="F10" s="12" t="s">
        <v>917</v>
      </c>
      <c r="G10" s="12" t="s">
        <v>940</v>
      </c>
      <c r="H10" s="12" t="s">
        <v>32</v>
      </c>
      <c r="I10" s="12" t="s">
        <v>926</v>
      </c>
      <c r="J10" s="13" t="s">
        <v>149</v>
      </c>
      <c r="K10" s="11" t="s">
        <v>941</v>
      </c>
      <c r="L10" s="28">
        <v>53.2</v>
      </c>
      <c r="M10" s="22">
        <v>26.6</v>
      </c>
      <c r="N10" s="22">
        <v>81.52</v>
      </c>
      <c r="O10" s="22">
        <v>40.76</v>
      </c>
      <c r="P10" s="22">
        <f t="shared" si="0"/>
        <v>67.36</v>
      </c>
      <c r="Q10" s="39">
        <v>7</v>
      </c>
    </row>
    <row r="11" ht="42" customHeight="1" spans="1:17">
      <c r="A11" s="10">
        <v>3</v>
      </c>
      <c r="B11" s="11" t="s">
        <v>942</v>
      </c>
      <c r="C11" s="11" t="s">
        <v>943</v>
      </c>
      <c r="D11" s="11" t="s">
        <v>28</v>
      </c>
      <c r="E11" s="12" t="s">
        <v>94</v>
      </c>
      <c r="F11" s="12" t="s">
        <v>917</v>
      </c>
      <c r="G11" s="12" t="s">
        <v>54</v>
      </c>
      <c r="H11" s="12" t="s">
        <v>32</v>
      </c>
      <c r="I11" s="12" t="s">
        <v>936</v>
      </c>
      <c r="J11" s="13" t="s">
        <v>40</v>
      </c>
      <c r="K11" s="11" t="s">
        <v>375</v>
      </c>
      <c r="L11" s="28">
        <v>50.4</v>
      </c>
      <c r="M11" s="22">
        <v>25.2</v>
      </c>
      <c r="N11" s="22">
        <v>79.76</v>
      </c>
      <c r="O11" s="22">
        <v>39.88</v>
      </c>
      <c r="P11" s="22">
        <f t="shared" si="0"/>
        <v>65.08</v>
      </c>
      <c r="Q11" s="39">
        <v>8</v>
      </c>
    </row>
    <row r="12" ht="42" customHeight="1" spans="1:17">
      <c r="A12" s="10">
        <v>9</v>
      </c>
      <c r="B12" s="42" t="s">
        <v>944</v>
      </c>
      <c r="C12" s="42" t="s">
        <v>945</v>
      </c>
      <c r="D12" s="42" t="s">
        <v>28</v>
      </c>
      <c r="E12" s="47" t="s">
        <v>94</v>
      </c>
      <c r="F12" s="12" t="s">
        <v>917</v>
      </c>
      <c r="G12" s="12" t="s">
        <v>335</v>
      </c>
      <c r="H12" s="12" t="s">
        <v>32</v>
      </c>
      <c r="I12" s="12" t="s">
        <v>926</v>
      </c>
      <c r="J12" s="13">
        <v>2023</v>
      </c>
      <c r="K12" s="42" t="s">
        <v>946</v>
      </c>
      <c r="L12" s="43">
        <v>50.53</v>
      </c>
      <c r="M12" s="22">
        <v>25.27</v>
      </c>
      <c r="N12" s="22">
        <v>78.82</v>
      </c>
      <c r="O12" s="22">
        <v>39.41</v>
      </c>
      <c r="P12" s="22">
        <f t="shared" si="0"/>
        <v>64.68</v>
      </c>
      <c r="Q12" s="39">
        <v>9</v>
      </c>
    </row>
    <row r="13" ht="14.25" spans="1:18">
      <c r="A13" s="17" t="s">
        <v>84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36"/>
      <c r="P13" s="36"/>
      <c r="Q13" s="36"/>
      <c r="R13" s="17"/>
    </row>
    <row r="14" ht="42" customHeight="1" spans="1:18">
      <c r="A14" s="18" t="s">
        <v>291</v>
      </c>
      <c r="B14" s="18"/>
      <c r="C14" s="18"/>
      <c r="D14" s="18"/>
      <c r="E14" s="18"/>
      <c r="F14" s="18"/>
      <c r="G14" s="18"/>
      <c r="H14" s="18"/>
      <c r="I14" s="18"/>
      <c r="J14" s="18"/>
      <c r="K14" s="37"/>
      <c r="L14" s="37"/>
      <c r="M14" s="37"/>
      <c r="N14" s="18"/>
      <c r="O14" s="18"/>
      <c r="P14" s="18"/>
      <c r="Q14" s="18"/>
      <c r="R14" s="18"/>
    </row>
  </sheetData>
  <sortState ref="A4:P12">
    <sortCondition ref="P4:P12" descending="1"/>
  </sortState>
  <mergeCells count="16">
    <mergeCell ref="A1:Q1"/>
    <mergeCell ref="E2:F2"/>
    <mergeCell ref="K2:M2"/>
    <mergeCell ref="N2:O2"/>
    <mergeCell ref="A13:R13"/>
    <mergeCell ref="A14:R14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0.66875" bottom="0.66875" header="0.5" footer="0.5"/>
  <pageSetup paperSize="9" scale="90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O7" sqref="O7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947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1</v>
      </c>
      <c r="B4" s="11" t="s">
        <v>948</v>
      </c>
      <c r="C4" s="11" t="s">
        <v>949</v>
      </c>
      <c r="D4" s="11" t="s">
        <v>28</v>
      </c>
      <c r="E4" s="12" t="s">
        <v>94</v>
      </c>
      <c r="F4" s="12" t="s">
        <v>917</v>
      </c>
      <c r="G4" s="12" t="s">
        <v>950</v>
      </c>
      <c r="H4" s="12" t="s">
        <v>32</v>
      </c>
      <c r="I4" s="12" t="s">
        <v>926</v>
      </c>
      <c r="J4" s="13" t="s">
        <v>285</v>
      </c>
      <c r="K4" s="11" t="s">
        <v>951</v>
      </c>
      <c r="L4" s="28">
        <v>71.33</v>
      </c>
      <c r="M4" s="22">
        <v>35.67</v>
      </c>
      <c r="N4" s="22">
        <v>86.44</v>
      </c>
      <c r="O4" s="22">
        <v>43.22</v>
      </c>
      <c r="P4" s="22">
        <f>O4+M4</f>
        <v>78.89</v>
      </c>
      <c r="Q4" s="39">
        <v>1</v>
      </c>
    </row>
    <row r="5" ht="42" customHeight="1" spans="1:17">
      <c r="A5" s="10">
        <v>2</v>
      </c>
      <c r="B5" s="11" t="s">
        <v>952</v>
      </c>
      <c r="C5" s="11" t="s">
        <v>953</v>
      </c>
      <c r="D5" s="11" t="s">
        <v>28</v>
      </c>
      <c r="E5" s="12" t="s">
        <v>94</v>
      </c>
      <c r="F5" s="12" t="s">
        <v>917</v>
      </c>
      <c r="G5" s="12" t="s">
        <v>754</v>
      </c>
      <c r="H5" s="12" t="s">
        <v>32</v>
      </c>
      <c r="I5" s="12" t="s">
        <v>926</v>
      </c>
      <c r="J5" s="13" t="s">
        <v>34</v>
      </c>
      <c r="K5" s="11" t="s">
        <v>954</v>
      </c>
      <c r="L5" s="28">
        <v>68.47</v>
      </c>
      <c r="M5" s="22">
        <v>34.24</v>
      </c>
      <c r="N5" s="22">
        <v>82.3</v>
      </c>
      <c r="O5" s="22">
        <v>41.15</v>
      </c>
      <c r="P5" s="22">
        <f>O5+M5</f>
        <v>75.39</v>
      </c>
      <c r="Q5" s="39">
        <v>2</v>
      </c>
    </row>
    <row r="6" ht="42" customHeight="1" spans="1:17">
      <c r="A6" s="10">
        <v>3</v>
      </c>
      <c r="B6" s="11" t="s">
        <v>955</v>
      </c>
      <c r="C6" s="11" t="s">
        <v>956</v>
      </c>
      <c r="D6" s="11" t="s">
        <v>28</v>
      </c>
      <c r="E6" s="12" t="s">
        <v>133</v>
      </c>
      <c r="F6" s="12" t="s">
        <v>917</v>
      </c>
      <c r="G6" s="12" t="s">
        <v>202</v>
      </c>
      <c r="H6" s="12" t="s">
        <v>32</v>
      </c>
      <c r="I6" s="12" t="s">
        <v>936</v>
      </c>
      <c r="J6" s="13" t="s">
        <v>230</v>
      </c>
      <c r="K6" s="11" t="s">
        <v>957</v>
      </c>
      <c r="L6" s="28">
        <v>59.2</v>
      </c>
      <c r="M6" s="22">
        <v>29.6</v>
      </c>
      <c r="N6" s="22">
        <v>82.02</v>
      </c>
      <c r="O6" s="22">
        <v>41.01</v>
      </c>
      <c r="P6" s="22">
        <f>O6+M6</f>
        <v>70.61</v>
      </c>
      <c r="Q6" s="39">
        <v>3</v>
      </c>
    </row>
    <row r="7" ht="42" customHeight="1" spans="1:17">
      <c r="A7" s="10">
        <v>4</v>
      </c>
      <c r="B7" s="11" t="s">
        <v>958</v>
      </c>
      <c r="C7" s="11" t="s">
        <v>959</v>
      </c>
      <c r="D7" s="11" t="s">
        <v>28</v>
      </c>
      <c r="E7" s="12" t="s">
        <v>94</v>
      </c>
      <c r="F7" s="12" t="s">
        <v>917</v>
      </c>
      <c r="G7" s="12" t="s">
        <v>688</v>
      </c>
      <c r="H7" s="12" t="s">
        <v>32</v>
      </c>
      <c r="I7" s="12" t="s">
        <v>926</v>
      </c>
      <c r="J7" s="13" t="s">
        <v>50</v>
      </c>
      <c r="K7" s="11" t="s">
        <v>621</v>
      </c>
      <c r="L7" s="28">
        <v>54.27</v>
      </c>
      <c r="M7" s="22">
        <v>27.14</v>
      </c>
      <c r="N7" s="22">
        <v>81.12</v>
      </c>
      <c r="O7" s="22">
        <v>40.56</v>
      </c>
      <c r="P7" s="22">
        <f>O7+M7</f>
        <v>67.7</v>
      </c>
      <c r="Q7" s="39">
        <v>4</v>
      </c>
    </row>
    <row r="8" ht="14.25" spans="1:18">
      <c r="A8" s="17" t="s">
        <v>84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36"/>
      <c r="P8" s="36"/>
      <c r="Q8" s="36"/>
      <c r="R8" s="17"/>
    </row>
    <row r="9" ht="42" customHeight="1" spans="1:18">
      <c r="A9" s="18" t="s">
        <v>306</v>
      </c>
      <c r="B9" s="18"/>
      <c r="C9" s="18"/>
      <c r="D9" s="18"/>
      <c r="E9" s="18"/>
      <c r="F9" s="18"/>
      <c r="G9" s="18"/>
      <c r="H9" s="18"/>
      <c r="I9" s="18"/>
      <c r="J9" s="18"/>
      <c r="K9" s="37"/>
      <c r="L9" s="37"/>
      <c r="M9" s="37"/>
      <c r="N9" s="18"/>
      <c r="O9" s="18"/>
      <c r="P9" s="18"/>
      <c r="Q9" s="18"/>
      <c r="R9" s="18"/>
    </row>
  </sheetData>
  <sortState ref="A4:P7">
    <sortCondition ref="P4:P7" descending="1"/>
  </sortState>
  <mergeCells count="16">
    <mergeCell ref="A1:Q1"/>
    <mergeCell ref="E2:F2"/>
    <mergeCell ref="K2:M2"/>
    <mergeCell ref="N2:O2"/>
    <mergeCell ref="A8:R8"/>
    <mergeCell ref="A9:R9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workbookViewId="0">
      <selection activeCell="O4" sqref="O4"/>
    </sheetView>
  </sheetViews>
  <sheetFormatPr defaultColWidth="9.14285714285714" defaultRowHeight="12.75" outlineLevelRow="7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960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2</v>
      </c>
      <c r="B4" s="11" t="s">
        <v>961</v>
      </c>
      <c r="C4" s="11" t="s">
        <v>962</v>
      </c>
      <c r="D4" s="11" t="s">
        <v>28</v>
      </c>
      <c r="E4" s="16" t="s">
        <v>94</v>
      </c>
      <c r="F4" s="16" t="s">
        <v>963</v>
      </c>
      <c r="G4" s="16" t="s">
        <v>964</v>
      </c>
      <c r="H4" s="16" t="s">
        <v>825</v>
      </c>
      <c r="I4" s="16" t="s">
        <v>965</v>
      </c>
      <c r="J4" s="32" t="s">
        <v>347</v>
      </c>
      <c r="K4" s="11" t="s">
        <v>966</v>
      </c>
      <c r="L4" s="28">
        <v>65.93</v>
      </c>
      <c r="M4" s="22">
        <v>32.97</v>
      </c>
      <c r="N4" s="22">
        <v>84.38</v>
      </c>
      <c r="O4" s="22">
        <v>42.19</v>
      </c>
      <c r="P4" s="22">
        <f>O4+M4</f>
        <v>75.16</v>
      </c>
      <c r="Q4" s="39">
        <v>1</v>
      </c>
    </row>
    <row r="5" ht="42" customHeight="1" spans="1:17">
      <c r="A5" s="10">
        <v>1</v>
      </c>
      <c r="B5" s="11" t="s">
        <v>967</v>
      </c>
      <c r="C5" s="11" t="s">
        <v>968</v>
      </c>
      <c r="D5" s="11" t="s">
        <v>28</v>
      </c>
      <c r="E5" s="16" t="s">
        <v>94</v>
      </c>
      <c r="F5" s="16" t="s">
        <v>969</v>
      </c>
      <c r="G5" s="16" t="s">
        <v>96</v>
      </c>
      <c r="H5" s="16" t="s">
        <v>825</v>
      </c>
      <c r="I5" s="16" t="s">
        <v>970</v>
      </c>
      <c r="J5" s="32" t="s">
        <v>34</v>
      </c>
      <c r="K5" s="11" t="s">
        <v>434</v>
      </c>
      <c r="L5" s="28">
        <v>62.47</v>
      </c>
      <c r="M5" s="22">
        <v>31.24</v>
      </c>
      <c r="N5" s="22">
        <v>80.25</v>
      </c>
      <c r="O5" s="22">
        <v>40.13</v>
      </c>
      <c r="P5" s="22">
        <f>O5+M5</f>
        <v>71.37</v>
      </c>
      <c r="Q5" s="39">
        <v>2</v>
      </c>
    </row>
    <row r="6" ht="42" customHeight="1" spans="1:17">
      <c r="A6" s="10">
        <v>3</v>
      </c>
      <c r="B6" s="42" t="s">
        <v>971</v>
      </c>
      <c r="C6" s="42" t="s">
        <v>972</v>
      </c>
      <c r="D6" s="42" t="s">
        <v>28</v>
      </c>
      <c r="E6" s="44" t="s">
        <v>94</v>
      </c>
      <c r="F6" s="16" t="s">
        <v>963</v>
      </c>
      <c r="G6" s="16" t="s">
        <v>104</v>
      </c>
      <c r="H6" s="16" t="s">
        <v>32</v>
      </c>
      <c r="I6" s="16" t="s">
        <v>973</v>
      </c>
      <c r="J6" s="32" t="s">
        <v>347</v>
      </c>
      <c r="K6" s="42" t="s">
        <v>974</v>
      </c>
      <c r="L6" s="43">
        <v>56.27</v>
      </c>
      <c r="M6" s="22">
        <v>28.14</v>
      </c>
      <c r="N6" s="22">
        <v>84.28</v>
      </c>
      <c r="O6" s="22">
        <v>42.14</v>
      </c>
      <c r="P6" s="22">
        <f>O6+M6</f>
        <v>70.28</v>
      </c>
      <c r="Q6" s="39">
        <v>3</v>
      </c>
    </row>
    <row r="7" ht="14.25" spans="1:18">
      <c r="A7" s="17" t="s">
        <v>84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6"/>
      <c r="P7" s="36"/>
      <c r="Q7" s="36"/>
      <c r="R7" s="17"/>
    </row>
    <row r="8" ht="42" customHeight="1" spans="1:18">
      <c r="A8" s="18" t="s">
        <v>306</v>
      </c>
      <c r="B8" s="18"/>
      <c r="C8" s="18"/>
      <c r="D8" s="18"/>
      <c r="E8" s="18"/>
      <c r="F8" s="18"/>
      <c r="G8" s="18"/>
      <c r="H8" s="18"/>
      <c r="I8" s="18"/>
      <c r="J8" s="18"/>
      <c r="K8" s="37"/>
      <c r="L8" s="37"/>
      <c r="M8" s="37"/>
      <c r="N8" s="18"/>
      <c r="O8" s="18"/>
      <c r="P8" s="18"/>
      <c r="Q8" s="18"/>
      <c r="R8" s="18"/>
    </row>
  </sheetData>
  <sortState ref="A4:P6">
    <sortCondition ref="P4:P6" descending="1"/>
  </sortState>
  <mergeCells count="16">
    <mergeCell ref="A1:Q1"/>
    <mergeCell ref="E2:F2"/>
    <mergeCell ref="K2:M2"/>
    <mergeCell ref="N2:O2"/>
    <mergeCell ref="A7:R7"/>
    <mergeCell ref="A8:R8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workbookViewId="0">
      <selection activeCell="N14" sqref="N14:Q14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975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7</v>
      </c>
      <c r="B4" s="11" t="s">
        <v>976</v>
      </c>
      <c r="C4" s="11" t="s">
        <v>977</v>
      </c>
      <c r="D4" s="11" t="s">
        <v>28</v>
      </c>
      <c r="E4" s="12" t="s">
        <v>94</v>
      </c>
      <c r="F4" s="12" t="s">
        <v>978</v>
      </c>
      <c r="G4" s="12" t="s">
        <v>866</v>
      </c>
      <c r="H4" s="12" t="s">
        <v>32</v>
      </c>
      <c r="I4" s="12" t="s">
        <v>979</v>
      </c>
      <c r="J4" s="13" t="s">
        <v>149</v>
      </c>
      <c r="K4" s="11" t="s">
        <v>980</v>
      </c>
      <c r="L4" s="28">
        <v>74.87</v>
      </c>
      <c r="M4" s="22">
        <v>37.44</v>
      </c>
      <c r="N4" s="22">
        <v>85.47</v>
      </c>
      <c r="O4" s="22">
        <v>42.74</v>
      </c>
      <c r="P4" s="22">
        <f t="shared" ref="P4:P13" si="0">O4+M4</f>
        <v>80.18</v>
      </c>
      <c r="Q4" s="39">
        <v>1</v>
      </c>
    </row>
    <row r="5" ht="42" customHeight="1" spans="1:17">
      <c r="A5" s="10">
        <v>1</v>
      </c>
      <c r="B5" s="11" t="s">
        <v>981</v>
      </c>
      <c r="C5" s="11" t="s">
        <v>982</v>
      </c>
      <c r="D5" s="11" t="s">
        <v>28</v>
      </c>
      <c r="E5" s="12" t="s">
        <v>94</v>
      </c>
      <c r="F5" s="12" t="s">
        <v>978</v>
      </c>
      <c r="G5" s="12" t="s">
        <v>983</v>
      </c>
      <c r="H5" s="12" t="s">
        <v>32</v>
      </c>
      <c r="I5" s="12" t="s">
        <v>984</v>
      </c>
      <c r="J5" s="13" t="s">
        <v>76</v>
      </c>
      <c r="K5" s="11" t="s">
        <v>985</v>
      </c>
      <c r="L5" s="28">
        <v>73.4</v>
      </c>
      <c r="M5" s="22">
        <v>36.7</v>
      </c>
      <c r="N5" s="22">
        <v>85.55</v>
      </c>
      <c r="O5" s="22">
        <v>42.78</v>
      </c>
      <c r="P5" s="22">
        <f t="shared" si="0"/>
        <v>79.48</v>
      </c>
      <c r="Q5" s="39">
        <v>2</v>
      </c>
    </row>
    <row r="6" ht="42" customHeight="1" spans="1:17">
      <c r="A6" s="10">
        <v>3</v>
      </c>
      <c r="B6" s="11" t="s">
        <v>986</v>
      </c>
      <c r="C6" s="11" t="s">
        <v>987</v>
      </c>
      <c r="D6" s="11" t="s">
        <v>28</v>
      </c>
      <c r="E6" s="12" t="s">
        <v>94</v>
      </c>
      <c r="F6" s="12" t="s">
        <v>978</v>
      </c>
      <c r="G6" s="12" t="s">
        <v>104</v>
      </c>
      <c r="H6" s="12" t="s">
        <v>32</v>
      </c>
      <c r="I6" s="12" t="s">
        <v>979</v>
      </c>
      <c r="J6" s="13" t="s">
        <v>106</v>
      </c>
      <c r="K6" s="11" t="s">
        <v>386</v>
      </c>
      <c r="L6" s="28">
        <v>68.33</v>
      </c>
      <c r="M6" s="22">
        <v>34.17</v>
      </c>
      <c r="N6" s="22">
        <v>85.38</v>
      </c>
      <c r="O6" s="22">
        <v>42.69</v>
      </c>
      <c r="P6" s="22">
        <f t="shared" si="0"/>
        <v>76.86</v>
      </c>
      <c r="Q6" s="39">
        <v>3</v>
      </c>
    </row>
    <row r="7" ht="42" customHeight="1" spans="1:17">
      <c r="A7" s="10">
        <v>8</v>
      </c>
      <c r="B7" s="11" t="s">
        <v>988</v>
      </c>
      <c r="C7" s="11" t="s">
        <v>989</v>
      </c>
      <c r="D7" s="11" t="s">
        <v>28</v>
      </c>
      <c r="E7" s="12" t="s">
        <v>94</v>
      </c>
      <c r="F7" s="12" t="s">
        <v>978</v>
      </c>
      <c r="G7" s="12" t="s">
        <v>990</v>
      </c>
      <c r="H7" s="12" t="s">
        <v>32</v>
      </c>
      <c r="I7" s="12" t="s">
        <v>979</v>
      </c>
      <c r="J7" s="13" t="s">
        <v>393</v>
      </c>
      <c r="K7" s="11" t="s">
        <v>238</v>
      </c>
      <c r="L7" s="28">
        <v>70.47</v>
      </c>
      <c r="M7" s="22">
        <v>35.24</v>
      </c>
      <c r="N7" s="22">
        <v>82.87</v>
      </c>
      <c r="O7" s="22">
        <v>41.44</v>
      </c>
      <c r="P7" s="22">
        <f t="shared" si="0"/>
        <v>76.68</v>
      </c>
      <c r="Q7" s="39">
        <v>4</v>
      </c>
    </row>
    <row r="8" ht="42" customHeight="1" spans="1:17">
      <c r="A8" s="10">
        <v>2</v>
      </c>
      <c r="B8" s="11" t="s">
        <v>991</v>
      </c>
      <c r="C8" s="11" t="s">
        <v>992</v>
      </c>
      <c r="D8" s="11" t="s">
        <v>28</v>
      </c>
      <c r="E8" s="12" t="s">
        <v>94</v>
      </c>
      <c r="F8" s="12" t="s">
        <v>978</v>
      </c>
      <c r="G8" s="12" t="s">
        <v>874</v>
      </c>
      <c r="H8" s="12" t="s">
        <v>32</v>
      </c>
      <c r="I8" s="12" t="s">
        <v>993</v>
      </c>
      <c r="J8" s="13" t="s">
        <v>242</v>
      </c>
      <c r="K8" s="11" t="s">
        <v>994</v>
      </c>
      <c r="L8" s="28">
        <v>65.67</v>
      </c>
      <c r="M8" s="22">
        <v>32.84</v>
      </c>
      <c r="N8" s="22">
        <v>84.35</v>
      </c>
      <c r="O8" s="22">
        <v>42.18</v>
      </c>
      <c r="P8" s="22">
        <f t="shared" si="0"/>
        <v>75.02</v>
      </c>
      <c r="Q8" s="39">
        <v>5</v>
      </c>
    </row>
    <row r="9" ht="42" customHeight="1" spans="1:17">
      <c r="A9" s="10">
        <v>9</v>
      </c>
      <c r="B9" s="11" t="s">
        <v>995</v>
      </c>
      <c r="C9" s="11" t="s">
        <v>996</v>
      </c>
      <c r="D9" s="11" t="s">
        <v>28</v>
      </c>
      <c r="E9" s="12" t="s">
        <v>94</v>
      </c>
      <c r="F9" s="12" t="s">
        <v>978</v>
      </c>
      <c r="G9" s="12" t="s">
        <v>176</v>
      </c>
      <c r="H9" s="12" t="s">
        <v>32</v>
      </c>
      <c r="I9" s="12" t="s">
        <v>979</v>
      </c>
      <c r="J9" s="13" t="s">
        <v>45</v>
      </c>
      <c r="K9" s="11" t="s">
        <v>997</v>
      </c>
      <c r="L9" s="28">
        <v>65.73</v>
      </c>
      <c r="M9" s="22">
        <v>32.87</v>
      </c>
      <c r="N9" s="22">
        <v>82.59</v>
      </c>
      <c r="O9" s="22">
        <v>41.3</v>
      </c>
      <c r="P9" s="22">
        <f t="shared" si="0"/>
        <v>74.17</v>
      </c>
      <c r="Q9" s="39">
        <v>6</v>
      </c>
    </row>
    <row r="10" ht="42" customHeight="1" spans="1:17">
      <c r="A10" s="10">
        <v>5</v>
      </c>
      <c r="B10" s="11" t="s">
        <v>998</v>
      </c>
      <c r="C10" s="11" t="s">
        <v>999</v>
      </c>
      <c r="D10" s="11" t="s">
        <v>28</v>
      </c>
      <c r="E10" s="12" t="s">
        <v>94</v>
      </c>
      <c r="F10" s="12" t="s">
        <v>978</v>
      </c>
      <c r="G10" s="12" t="s">
        <v>1000</v>
      </c>
      <c r="H10" s="12" t="s">
        <v>32</v>
      </c>
      <c r="I10" s="12" t="s">
        <v>984</v>
      </c>
      <c r="J10" s="13" t="s">
        <v>45</v>
      </c>
      <c r="K10" s="11" t="s">
        <v>1001</v>
      </c>
      <c r="L10" s="28">
        <v>64.47</v>
      </c>
      <c r="M10" s="22">
        <v>32.24</v>
      </c>
      <c r="N10" s="22">
        <v>82.52</v>
      </c>
      <c r="O10" s="22">
        <v>41.26</v>
      </c>
      <c r="P10" s="22">
        <f t="shared" si="0"/>
        <v>73.5</v>
      </c>
      <c r="Q10" s="39">
        <v>7</v>
      </c>
    </row>
    <row r="11" ht="42" customHeight="1" spans="1:17">
      <c r="A11" s="10">
        <v>4</v>
      </c>
      <c r="B11" s="11" t="s">
        <v>1002</v>
      </c>
      <c r="C11" s="11" t="s">
        <v>1003</v>
      </c>
      <c r="D11" s="11" t="s">
        <v>28</v>
      </c>
      <c r="E11" s="12" t="s">
        <v>94</v>
      </c>
      <c r="F11" s="12" t="s">
        <v>978</v>
      </c>
      <c r="G11" s="12" t="s">
        <v>543</v>
      </c>
      <c r="H11" s="12" t="s">
        <v>32</v>
      </c>
      <c r="I11" s="12" t="s">
        <v>979</v>
      </c>
      <c r="J11" s="13" t="s">
        <v>230</v>
      </c>
      <c r="K11" s="11" t="s">
        <v>997</v>
      </c>
      <c r="L11" s="28">
        <v>65.73</v>
      </c>
      <c r="M11" s="22">
        <v>32.87</v>
      </c>
      <c r="N11" s="22">
        <v>79.92</v>
      </c>
      <c r="O11" s="22">
        <v>39.96</v>
      </c>
      <c r="P11" s="22">
        <f t="shared" si="0"/>
        <v>72.83</v>
      </c>
      <c r="Q11" s="39">
        <v>8</v>
      </c>
    </row>
    <row r="12" ht="42" customHeight="1" spans="1:17">
      <c r="A12" s="10">
        <v>10</v>
      </c>
      <c r="B12" s="11" t="s">
        <v>1004</v>
      </c>
      <c r="C12" s="11" t="s">
        <v>1005</v>
      </c>
      <c r="D12" s="11" t="s">
        <v>28</v>
      </c>
      <c r="E12" s="12" t="s">
        <v>94</v>
      </c>
      <c r="F12" s="12" t="s">
        <v>978</v>
      </c>
      <c r="G12" s="12" t="s">
        <v>225</v>
      </c>
      <c r="H12" s="12" t="s">
        <v>32</v>
      </c>
      <c r="I12" s="12" t="s">
        <v>979</v>
      </c>
      <c r="J12" s="13" t="s">
        <v>106</v>
      </c>
      <c r="K12" s="11" t="s">
        <v>1006</v>
      </c>
      <c r="L12" s="28">
        <v>51.73</v>
      </c>
      <c r="M12" s="22">
        <v>25.87</v>
      </c>
      <c r="N12" s="22">
        <v>86.48</v>
      </c>
      <c r="O12" s="22">
        <v>43.24</v>
      </c>
      <c r="P12" s="22">
        <f t="shared" si="0"/>
        <v>69.11</v>
      </c>
      <c r="Q12" s="39">
        <v>9</v>
      </c>
    </row>
    <row r="13" ht="42" customHeight="1" spans="1:17">
      <c r="A13" s="10">
        <v>6</v>
      </c>
      <c r="B13" s="11" t="s">
        <v>1007</v>
      </c>
      <c r="C13" s="11" t="s">
        <v>1008</v>
      </c>
      <c r="D13" s="11" t="s">
        <v>28</v>
      </c>
      <c r="E13" s="12" t="s">
        <v>94</v>
      </c>
      <c r="F13" s="12" t="s">
        <v>978</v>
      </c>
      <c r="G13" s="12" t="s">
        <v>104</v>
      </c>
      <c r="H13" s="12" t="s">
        <v>32</v>
      </c>
      <c r="I13" s="12" t="s">
        <v>984</v>
      </c>
      <c r="J13" s="13" t="s">
        <v>34</v>
      </c>
      <c r="K13" s="11" t="s">
        <v>1009</v>
      </c>
      <c r="L13" s="28">
        <v>49</v>
      </c>
      <c r="M13" s="22">
        <v>24.5</v>
      </c>
      <c r="N13" s="22">
        <v>81.56</v>
      </c>
      <c r="O13" s="22">
        <v>40.78</v>
      </c>
      <c r="P13" s="22">
        <f t="shared" si="0"/>
        <v>65.28</v>
      </c>
      <c r="Q13" s="39">
        <v>10</v>
      </c>
    </row>
    <row r="14" ht="42" customHeight="1" spans="1:17">
      <c r="A14" s="10"/>
      <c r="B14" s="11" t="s">
        <v>1010</v>
      </c>
      <c r="C14" s="11" t="s">
        <v>1011</v>
      </c>
      <c r="D14" s="11" t="s">
        <v>28</v>
      </c>
      <c r="E14" s="12" t="s">
        <v>133</v>
      </c>
      <c r="F14" s="12" t="s">
        <v>978</v>
      </c>
      <c r="G14" s="12" t="s">
        <v>225</v>
      </c>
      <c r="H14" s="12" t="s">
        <v>32</v>
      </c>
      <c r="I14" s="12" t="s">
        <v>979</v>
      </c>
      <c r="J14" s="13" t="s">
        <v>242</v>
      </c>
      <c r="K14" s="11" t="s">
        <v>1012</v>
      </c>
      <c r="L14" s="28">
        <v>52.6</v>
      </c>
      <c r="M14" s="22">
        <v>26.3</v>
      </c>
      <c r="N14" s="49" t="s">
        <v>239</v>
      </c>
      <c r="O14" s="50"/>
      <c r="P14" s="50"/>
      <c r="Q14" s="51"/>
    </row>
    <row r="15" ht="14.25" spans="1:18">
      <c r="A15" s="17" t="s">
        <v>84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36"/>
      <c r="P15" s="36"/>
      <c r="Q15" s="36"/>
      <c r="R15" s="17"/>
    </row>
    <row r="16" ht="42" customHeight="1" spans="1:18">
      <c r="A16" s="18" t="s">
        <v>1013</v>
      </c>
      <c r="B16" s="18"/>
      <c r="C16" s="18"/>
      <c r="D16" s="18"/>
      <c r="E16" s="18"/>
      <c r="F16" s="18"/>
      <c r="G16" s="18"/>
      <c r="H16" s="18"/>
      <c r="I16" s="18"/>
      <c r="J16" s="18"/>
      <c r="K16" s="37"/>
      <c r="L16" s="37"/>
      <c r="M16" s="37"/>
      <c r="N16" s="18"/>
      <c r="O16" s="18"/>
      <c r="P16" s="18"/>
      <c r="Q16" s="18"/>
      <c r="R16" s="18"/>
    </row>
  </sheetData>
  <sortState ref="A4:P13">
    <sortCondition ref="P4:P13" descending="1"/>
  </sortState>
  <mergeCells count="17">
    <mergeCell ref="A1:Q1"/>
    <mergeCell ref="E2:F2"/>
    <mergeCell ref="K2:M2"/>
    <mergeCell ref="N2:O2"/>
    <mergeCell ref="N14:Q14"/>
    <mergeCell ref="A15:R15"/>
    <mergeCell ref="A16:R16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workbookViewId="0">
      <selection activeCell="J10" sqref="J10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246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3</v>
      </c>
      <c r="B4" s="11" t="s">
        <v>248</v>
      </c>
      <c r="C4" s="11" t="s">
        <v>249</v>
      </c>
      <c r="D4" s="11" t="s">
        <v>28</v>
      </c>
      <c r="E4" s="12" t="s">
        <v>103</v>
      </c>
      <c r="F4" s="12" t="s">
        <v>95</v>
      </c>
      <c r="G4" s="12" t="s">
        <v>250</v>
      </c>
      <c r="H4" s="12" t="s">
        <v>32</v>
      </c>
      <c r="I4" s="12" t="s">
        <v>251</v>
      </c>
      <c r="J4" s="13" t="s">
        <v>50</v>
      </c>
      <c r="K4" s="11" t="s">
        <v>252</v>
      </c>
      <c r="L4" s="28">
        <v>75.47</v>
      </c>
      <c r="M4" s="22">
        <v>37.74</v>
      </c>
      <c r="N4" s="22">
        <v>83.48</v>
      </c>
      <c r="O4" s="22">
        <v>41.74</v>
      </c>
      <c r="P4" s="22">
        <f t="shared" ref="P4:P12" si="0">O4+M4</f>
        <v>79.48</v>
      </c>
      <c r="Q4" s="39">
        <v>1</v>
      </c>
    </row>
    <row r="5" ht="42" customHeight="1" spans="1:17">
      <c r="A5" s="10">
        <v>7</v>
      </c>
      <c r="B5" s="11" t="s">
        <v>253</v>
      </c>
      <c r="C5" s="11" t="s">
        <v>254</v>
      </c>
      <c r="D5" s="11" t="s">
        <v>28</v>
      </c>
      <c r="E5" s="12" t="s">
        <v>103</v>
      </c>
      <c r="F5" s="12" t="s">
        <v>95</v>
      </c>
      <c r="G5" s="12" t="s">
        <v>255</v>
      </c>
      <c r="H5" s="12" t="s">
        <v>32</v>
      </c>
      <c r="I5" s="12" t="s">
        <v>256</v>
      </c>
      <c r="J5" s="13" t="s">
        <v>242</v>
      </c>
      <c r="K5" s="11" t="s">
        <v>257</v>
      </c>
      <c r="L5" s="28">
        <v>68</v>
      </c>
      <c r="M5" s="22">
        <v>34</v>
      </c>
      <c r="N5" s="22">
        <v>85.93</v>
      </c>
      <c r="O5" s="22">
        <v>42.97</v>
      </c>
      <c r="P5" s="22">
        <f t="shared" si="0"/>
        <v>76.97</v>
      </c>
      <c r="Q5" s="39">
        <v>2</v>
      </c>
    </row>
    <row r="6" ht="42" customHeight="1" spans="1:17">
      <c r="A6" s="10">
        <v>2</v>
      </c>
      <c r="B6" s="11" t="s">
        <v>258</v>
      </c>
      <c r="C6" s="11" t="s">
        <v>259</v>
      </c>
      <c r="D6" s="11" t="s">
        <v>28</v>
      </c>
      <c r="E6" s="12" t="s">
        <v>103</v>
      </c>
      <c r="F6" s="12" t="s">
        <v>95</v>
      </c>
      <c r="G6" s="12" t="s">
        <v>250</v>
      </c>
      <c r="H6" s="12" t="s">
        <v>32</v>
      </c>
      <c r="I6" s="12" t="s">
        <v>260</v>
      </c>
      <c r="J6" s="13" t="s">
        <v>242</v>
      </c>
      <c r="K6" s="11" t="s">
        <v>261</v>
      </c>
      <c r="L6" s="28">
        <v>68.07</v>
      </c>
      <c r="M6" s="22">
        <v>34.04</v>
      </c>
      <c r="N6" s="22">
        <v>84.72</v>
      </c>
      <c r="O6" s="22">
        <v>42.36</v>
      </c>
      <c r="P6" s="22">
        <f t="shared" si="0"/>
        <v>76.4</v>
      </c>
      <c r="Q6" s="39">
        <v>3</v>
      </c>
    </row>
    <row r="7" ht="42" customHeight="1" spans="1:17">
      <c r="A7" s="10">
        <v>5</v>
      </c>
      <c r="B7" s="11" t="s">
        <v>262</v>
      </c>
      <c r="C7" s="11" t="s">
        <v>263</v>
      </c>
      <c r="D7" s="11" t="s">
        <v>28</v>
      </c>
      <c r="E7" s="12" t="s">
        <v>103</v>
      </c>
      <c r="F7" s="12" t="s">
        <v>95</v>
      </c>
      <c r="G7" s="12" t="s">
        <v>187</v>
      </c>
      <c r="H7" s="12" t="s">
        <v>32</v>
      </c>
      <c r="I7" s="12" t="s">
        <v>264</v>
      </c>
      <c r="J7" s="13" t="s">
        <v>45</v>
      </c>
      <c r="K7" s="11" t="s">
        <v>265</v>
      </c>
      <c r="L7" s="28">
        <v>65.6</v>
      </c>
      <c r="M7" s="22">
        <v>32.8</v>
      </c>
      <c r="N7" s="22">
        <v>86.33</v>
      </c>
      <c r="O7" s="22">
        <v>43.17</v>
      </c>
      <c r="P7" s="22">
        <f t="shared" si="0"/>
        <v>75.97</v>
      </c>
      <c r="Q7" s="39">
        <v>4</v>
      </c>
    </row>
    <row r="8" ht="42" customHeight="1" spans="1:17">
      <c r="A8" s="10">
        <v>6</v>
      </c>
      <c r="B8" s="11" t="s">
        <v>266</v>
      </c>
      <c r="C8" s="11" t="s">
        <v>267</v>
      </c>
      <c r="D8" s="11" t="s">
        <v>28</v>
      </c>
      <c r="E8" s="12" t="s">
        <v>103</v>
      </c>
      <c r="F8" s="12" t="s">
        <v>95</v>
      </c>
      <c r="G8" s="12" t="s">
        <v>66</v>
      </c>
      <c r="H8" s="12" t="s">
        <v>32</v>
      </c>
      <c r="I8" s="12" t="s">
        <v>268</v>
      </c>
      <c r="J8" s="13" t="s">
        <v>269</v>
      </c>
      <c r="K8" s="11" t="s">
        <v>270</v>
      </c>
      <c r="L8" s="28">
        <v>67.93</v>
      </c>
      <c r="M8" s="22">
        <v>33.97</v>
      </c>
      <c r="N8" s="22">
        <v>82.93</v>
      </c>
      <c r="O8" s="22">
        <v>41.47</v>
      </c>
      <c r="P8" s="22">
        <f t="shared" si="0"/>
        <v>75.44</v>
      </c>
      <c r="Q8" s="39">
        <v>5</v>
      </c>
    </row>
    <row r="9" ht="42" customHeight="1" spans="1:17">
      <c r="A9" s="10">
        <v>9</v>
      </c>
      <c r="B9" s="11" t="s">
        <v>271</v>
      </c>
      <c r="C9" s="11" t="s">
        <v>272</v>
      </c>
      <c r="D9" s="11" t="s">
        <v>28</v>
      </c>
      <c r="E9" s="12" t="s">
        <v>103</v>
      </c>
      <c r="F9" s="12" t="s">
        <v>95</v>
      </c>
      <c r="G9" s="12" t="s">
        <v>273</v>
      </c>
      <c r="H9" s="12" t="s">
        <v>32</v>
      </c>
      <c r="I9" s="12" t="s">
        <v>274</v>
      </c>
      <c r="J9" s="13" t="s">
        <v>71</v>
      </c>
      <c r="K9" s="11" t="s">
        <v>275</v>
      </c>
      <c r="L9" s="28">
        <v>68.2</v>
      </c>
      <c r="M9" s="22">
        <v>34.1</v>
      </c>
      <c r="N9" s="22">
        <v>82.37</v>
      </c>
      <c r="O9" s="22">
        <v>41.19</v>
      </c>
      <c r="P9" s="22">
        <f t="shared" si="0"/>
        <v>75.29</v>
      </c>
      <c r="Q9" s="39">
        <v>6</v>
      </c>
    </row>
    <row r="10" ht="42" customHeight="1" spans="1:17">
      <c r="A10" s="10">
        <v>8</v>
      </c>
      <c r="B10" s="11" t="s">
        <v>276</v>
      </c>
      <c r="C10" s="11" t="s">
        <v>277</v>
      </c>
      <c r="D10" s="11" t="s">
        <v>28</v>
      </c>
      <c r="E10" s="12" t="s">
        <v>103</v>
      </c>
      <c r="F10" s="12" t="s">
        <v>95</v>
      </c>
      <c r="G10" s="12" t="s">
        <v>278</v>
      </c>
      <c r="H10" s="12" t="s">
        <v>32</v>
      </c>
      <c r="I10" s="12" t="s">
        <v>279</v>
      </c>
      <c r="J10" s="13" t="s">
        <v>280</v>
      </c>
      <c r="K10" s="11" t="s">
        <v>281</v>
      </c>
      <c r="L10" s="28">
        <v>66.87</v>
      </c>
      <c r="M10" s="22">
        <v>33.44</v>
      </c>
      <c r="N10" s="22">
        <v>80.11</v>
      </c>
      <c r="O10" s="22">
        <v>40.06</v>
      </c>
      <c r="P10" s="22">
        <f t="shared" si="0"/>
        <v>73.5</v>
      </c>
      <c r="Q10" s="39">
        <v>7</v>
      </c>
    </row>
    <row r="11" ht="42" customHeight="1" spans="1:17">
      <c r="A11" s="10">
        <v>1</v>
      </c>
      <c r="B11" s="11" t="s">
        <v>282</v>
      </c>
      <c r="C11" s="11" t="s">
        <v>283</v>
      </c>
      <c r="D11" s="11" t="s">
        <v>28</v>
      </c>
      <c r="E11" s="12" t="s">
        <v>103</v>
      </c>
      <c r="F11" s="12" t="s">
        <v>95</v>
      </c>
      <c r="G11" s="12" t="s">
        <v>176</v>
      </c>
      <c r="H11" s="12" t="s">
        <v>32</v>
      </c>
      <c r="I11" s="12" t="s">
        <v>284</v>
      </c>
      <c r="J11" s="13" t="s">
        <v>285</v>
      </c>
      <c r="K11" s="11" t="s">
        <v>286</v>
      </c>
      <c r="L11" s="28">
        <v>70.67</v>
      </c>
      <c r="M11" s="22">
        <v>35.34</v>
      </c>
      <c r="N11" s="22">
        <v>73.28</v>
      </c>
      <c r="O11" s="22">
        <v>36.64</v>
      </c>
      <c r="P11" s="22">
        <f t="shared" si="0"/>
        <v>71.98</v>
      </c>
      <c r="Q11" s="39">
        <v>8</v>
      </c>
    </row>
    <row r="12" ht="41.1" customHeight="1" spans="1:17">
      <c r="A12" s="10">
        <v>4</v>
      </c>
      <c r="B12" s="42" t="s">
        <v>287</v>
      </c>
      <c r="C12" s="42" t="s">
        <v>288</v>
      </c>
      <c r="D12" s="42" t="s">
        <v>28</v>
      </c>
      <c r="E12" s="47" t="s">
        <v>103</v>
      </c>
      <c r="F12" s="12" t="s">
        <v>95</v>
      </c>
      <c r="G12" s="12" t="s">
        <v>289</v>
      </c>
      <c r="H12" s="12" t="s">
        <v>32</v>
      </c>
      <c r="I12" s="12" t="s">
        <v>264</v>
      </c>
      <c r="J12" s="13" t="s">
        <v>230</v>
      </c>
      <c r="K12" s="42" t="s">
        <v>290</v>
      </c>
      <c r="L12" s="43">
        <v>63.87</v>
      </c>
      <c r="M12" s="22">
        <v>31.94</v>
      </c>
      <c r="N12" s="22">
        <v>76.89</v>
      </c>
      <c r="O12" s="22">
        <v>38.45</v>
      </c>
      <c r="P12" s="22">
        <f t="shared" si="0"/>
        <v>70.39</v>
      </c>
      <c r="Q12" s="39">
        <v>9</v>
      </c>
    </row>
    <row r="13" ht="14.25" spans="1:18">
      <c r="A13" s="17" t="s">
        <v>84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36"/>
      <c r="P13" s="36"/>
      <c r="Q13" s="36"/>
      <c r="R13" s="17"/>
    </row>
    <row r="14" ht="42" customHeight="1" spans="1:18">
      <c r="A14" s="18" t="s">
        <v>291</v>
      </c>
      <c r="B14" s="18"/>
      <c r="C14" s="18"/>
      <c r="D14" s="18"/>
      <c r="E14" s="18"/>
      <c r="F14" s="18"/>
      <c r="G14" s="18"/>
      <c r="H14" s="18"/>
      <c r="I14" s="18"/>
      <c r="J14" s="18"/>
      <c r="K14" s="37"/>
      <c r="L14" s="37"/>
      <c r="M14" s="37"/>
      <c r="N14" s="18"/>
      <c r="O14" s="18"/>
      <c r="P14" s="18"/>
      <c r="Q14" s="18"/>
      <c r="R14" s="18"/>
    </row>
  </sheetData>
  <sortState ref="A4:P12">
    <sortCondition ref="P4:P12" descending="1"/>
  </sortState>
  <mergeCells count="16">
    <mergeCell ref="A1:Q1"/>
    <mergeCell ref="E2:F2"/>
    <mergeCell ref="K2:M2"/>
    <mergeCell ref="N2:O2"/>
    <mergeCell ref="A13:R13"/>
    <mergeCell ref="A14:R14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0.66875" bottom="0.511805555555556" header="0.5" footer="0.5"/>
  <pageSetup paperSize="9" scale="90" fitToHeight="0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Q4" sqref="Q4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1014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2</v>
      </c>
      <c r="B4" s="11" t="s">
        <v>1015</v>
      </c>
      <c r="C4" s="11" t="s">
        <v>1016</v>
      </c>
      <c r="D4" s="11" t="s">
        <v>28</v>
      </c>
      <c r="E4" s="12" t="s">
        <v>94</v>
      </c>
      <c r="F4" s="12" t="s">
        <v>1017</v>
      </c>
      <c r="G4" s="12" t="s">
        <v>1018</v>
      </c>
      <c r="H4" s="12" t="s">
        <v>32</v>
      </c>
      <c r="I4" s="12" t="s">
        <v>1019</v>
      </c>
      <c r="J4" s="13" t="s">
        <v>58</v>
      </c>
      <c r="K4" s="11" t="s">
        <v>957</v>
      </c>
      <c r="L4" s="28">
        <v>59.2</v>
      </c>
      <c r="M4" s="22">
        <v>29.6</v>
      </c>
      <c r="N4" s="22">
        <v>85.62</v>
      </c>
      <c r="O4" s="22">
        <v>42.81</v>
      </c>
      <c r="P4" s="22">
        <f>O4+M4</f>
        <v>72.41</v>
      </c>
      <c r="Q4" s="39">
        <v>1</v>
      </c>
    </row>
    <row r="5" ht="42" customHeight="1" spans="1:17">
      <c r="A5" s="10">
        <v>3</v>
      </c>
      <c r="B5" s="11" t="s">
        <v>1020</v>
      </c>
      <c r="C5" s="11" t="s">
        <v>1021</v>
      </c>
      <c r="D5" s="11" t="s">
        <v>28</v>
      </c>
      <c r="E5" s="12" t="s">
        <v>94</v>
      </c>
      <c r="F5" s="12" t="s">
        <v>1017</v>
      </c>
      <c r="G5" s="12" t="s">
        <v>120</v>
      </c>
      <c r="H5" s="12" t="s">
        <v>32</v>
      </c>
      <c r="I5" s="12" t="s">
        <v>1019</v>
      </c>
      <c r="J5" s="13" t="s">
        <v>76</v>
      </c>
      <c r="K5" s="11" t="s">
        <v>443</v>
      </c>
      <c r="L5" s="28">
        <v>56.67</v>
      </c>
      <c r="M5" s="22">
        <v>28.34</v>
      </c>
      <c r="N5" s="22">
        <v>81.1</v>
      </c>
      <c r="O5" s="22">
        <v>40.55</v>
      </c>
      <c r="P5" s="22">
        <f>O5+M5</f>
        <v>68.89</v>
      </c>
      <c r="Q5" s="39">
        <v>2</v>
      </c>
    </row>
    <row r="6" ht="42" customHeight="1" spans="1:17">
      <c r="A6" s="10">
        <v>4</v>
      </c>
      <c r="B6" s="11" t="s">
        <v>1022</v>
      </c>
      <c r="C6" s="11" t="s">
        <v>1023</v>
      </c>
      <c r="D6" s="11" t="s">
        <v>373</v>
      </c>
      <c r="E6" s="12" t="s">
        <v>94</v>
      </c>
      <c r="F6" s="12" t="s">
        <v>1017</v>
      </c>
      <c r="G6" s="12" t="s">
        <v>1024</v>
      </c>
      <c r="H6" s="12" t="s">
        <v>32</v>
      </c>
      <c r="I6" s="12" t="s">
        <v>1025</v>
      </c>
      <c r="J6" s="13" t="s">
        <v>285</v>
      </c>
      <c r="K6" s="11" t="s">
        <v>1026</v>
      </c>
      <c r="L6" s="28">
        <v>57</v>
      </c>
      <c r="M6" s="22">
        <v>28.5</v>
      </c>
      <c r="N6" s="22">
        <v>78.93</v>
      </c>
      <c r="O6" s="22">
        <v>39.47</v>
      </c>
      <c r="P6" s="22">
        <f>O6+M6</f>
        <v>67.97</v>
      </c>
      <c r="Q6" s="39">
        <v>3</v>
      </c>
    </row>
    <row r="7" ht="42" customHeight="1" spans="1:17">
      <c r="A7" s="10">
        <v>1</v>
      </c>
      <c r="B7" s="42" t="s">
        <v>1027</v>
      </c>
      <c r="C7" s="42" t="s">
        <v>1028</v>
      </c>
      <c r="D7" s="42" t="s">
        <v>28</v>
      </c>
      <c r="E7" s="47" t="s">
        <v>94</v>
      </c>
      <c r="F7" s="12" t="s">
        <v>1017</v>
      </c>
      <c r="G7" s="12" t="s">
        <v>840</v>
      </c>
      <c r="H7" s="12" t="s">
        <v>32</v>
      </c>
      <c r="I7" s="12" t="s">
        <v>1025</v>
      </c>
      <c r="J7" s="13" t="s">
        <v>242</v>
      </c>
      <c r="K7" s="42" t="s">
        <v>1029</v>
      </c>
      <c r="L7" s="43">
        <v>52.33</v>
      </c>
      <c r="M7" s="22">
        <v>26.17</v>
      </c>
      <c r="N7" s="22">
        <v>82.82</v>
      </c>
      <c r="O7" s="22">
        <v>41.41</v>
      </c>
      <c r="P7" s="22">
        <f>O7+M7</f>
        <v>67.58</v>
      </c>
      <c r="Q7" s="39">
        <v>4</v>
      </c>
    </row>
    <row r="8" ht="14.25" spans="1:18">
      <c r="A8" s="17" t="s">
        <v>84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36"/>
      <c r="P8" s="36"/>
      <c r="Q8" s="36"/>
      <c r="R8" s="17"/>
    </row>
    <row r="9" ht="42" customHeight="1" spans="1:18">
      <c r="A9" s="18" t="s">
        <v>306</v>
      </c>
      <c r="B9" s="18"/>
      <c r="C9" s="18"/>
      <c r="D9" s="18"/>
      <c r="E9" s="18"/>
      <c r="F9" s="18"/>
      <c r="G9" s="18"/>
      <c r="H9" s="18"/>
      <c r="I9" s="18"/>
      <c r="J9" s="18"/>
      <c r="K9" s="37"/>
      <c r="L9" s="37"/>
      <c r="M9" s="37"/>
      <c r="N9" s="18"/>
      <c r="O9" s="18"/>
      <c r="P9" s="18"/>
      <c r="Q9" s="18"/>
      <c r="R9" s="18"/>
    </row>
  </sheetData>
  <sortState ref="A4:P7">
    <sortCondition ref="P4:P7" descending="1"/>
  </sortState>
  <mergeCells count="16">
    <mergeCell ref="A1:Q1"/>
    <mergeCell ref="E2:F2"/>
    <mergeCell ref="K2:M2"/>
    <mergeCell ref="N2:O2"/>
    <mergeCell ref="A8:R8"/>
    <mergeCell ref="A9:R9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R6" sqref="R6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1030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4</v>
      </c>
      <c r="B4" s="11" t="s">
        <v>1031</v>
      </c>
      <c r="C4" s="48" t="s">
        <v>1032</v>
      </c>
      <c r="D4" s="48" t="s">
        <v>28</v>
      </c>
      <c r="E4" s="12" t="s">
        <v>94</v>
      </c>
      <c r="F4" s="12" t="s">
        <v>1017</v>
      </c>
      <c r="G4" s="12" t="s">
        <v>176</v>
      </c>
      <c r="H4" s="12" t="s">
        <v>32</v>
      </c>
      <c r="I4" s="12" t="s">
        <v>1033</v>
      </c>
      <c r="J4" s="13" t="s">
        <v>76</v>
      </c>
      <c r="K4" s="11" t="s">
        <v>966</v>
      </c>
      <c r="L4" s="28">
        <v>65.93</v>
      </c>
      <c r="M4" s="22">
        <v>32.97</v>
      </c>
      <c r="N4" s="22">
        <v>85.78</v>
      </c>
      <c r="O4" s="22">
        <v>42.89</v>
      </c>
      <c r="P4" s="22">
        <f>O4+M4</f>
        <v>75.86</v>
      </c>
      <c r="Q4" s="39">
        <v>1</v>
      </c>
    </row>
    <row r="5" ht="42" customHeight="1" spans="1:17">
      <c r="A5" s="10">
        <v>1</v>
      </c>
      <c r="B5" s="11" t="s">
        <v>1034</v>
      </c>
      <c r="C5" s="48" t="s">
        <v>1035</v>
      </c>
      <c r="D5" s="48" t="s">
        <v>28</v>
      </c>
      <c r="E5" s="12" t="s">
        <v>94</v>
      </c>
      <c r="F5" s="12" t="s">
        <v>1017</v>
      </c>
      <c r="G5" s="12" t="s">
        <v>1036</v>
      </c>
      <c r="H5" s="12" t="s">
        <v>32</v>
      </c>
      <c r="I5" s="12" t="s">
        <v>1037</v>
      </c>
      <c r="J5" s="13" t="s">
        <v>34</v>
      </c>
      <c r="K5" s="11" t="s">
        <v>637</v>
      </c>
      <c r="L5" s="28">
        <v>66.27</v>
      </c>
      <c r="M5" s="22">
        <v>33.14</v>
      </c>
      <c r="N5" s="22">
        <v>85.01</v>
      </c>
      <c r="O5" s="22">
        <v>42.51</v>
      </c>
      <c r="P5" s="22">
        <f>O5+M5</f>
        <v>75.65</v>
      </c>
      <c r="Q5" s="39">
        <v>2</v>
      </c>
    </row>
    <row r="6" ht="42" customHeight="1" spans="1:17">
      <c r="A6" s="10">
        <v>5</v>
      </c>
      <c r="B6" s="11" t="s">
        <v>1038</v>
      </c>
      <c r="C6" s="48" t="s">
        <v>1039</v>
      </c>
      <c r="D6" s="48" t="s">
        <v>28</v>
      </c>
      <c r="E6" s="12" t="s">
        <v>94</v>
      </c>
      <c r="F6" s="12" t="s">
        <v>1017</v>
      </c>
      <c r="G6" s="12" t="s">
        <v>1040</v>
      </c>
      <c r="H6" s="12" t="s">
        <v>32</v>
      </c>
      <c r="I6" s="12" t="s">
        <v>1025</v>
      </c>
      <c r="J6" s="13" t="s">
        <v>106</v>
      </c>
      <c r="K6" s="11" t="s">
        <v>1041</v>
      </c>
      <c r="L6" s="28">
        <v>63.73</v>
      </c>
      <c r="M6" s="22">
        <v>31.87</v>
      </c>
      <c r="N6" s="22">
        <v>83.64</v>
      </c>
      <c r="O6" s="22">
        <v>41.82</v>
      </c>
      <c r="P6" s="22">
        <f>O6+M6</f>
        <v>73.69</v>
      </c>
      <c r="Q6" s="39">
        <v>3</v>
      </c>
    </row>
    <row r="7" ht="42" customHeight="1" spans="1:17">
      <c r="A7" s="10">
        <v>2</v>
      </c>
      <c r="B7" s="11" t="s">
        <v>1042</v>
      </c>
      <c r="C7" s="48" t="s">
        <v>1043</v>
      </c>
      <c r="D7" s="48" t="s">
        <v>28</v>
      </c>
      <c r="E7" s="12" t="s">
        <v>94</v>
      </c>
      <c r="F7" s="12" t="s">
        <v>1017</v>
      </c>
      <c r="G7" s="12" t="s">
        <v>104</v>
      </c>
      <c r="H7" s="12" t="s">
        <v>32</v>
      </c>
      <c r="I7" s="12" t="s">
        <v>1037</v>
      </c>
      <c r="J7" s="13" t="s">
        <v>34</v>
      </c>
      <c r="K7" s="11" t="s">
        <v>1044</v>
      </c>
      <c r="L7" s="28">
        <v>60.47</v>
      </c>
      <c r="M7" s="22">
        <v>30.24</v>
      </c>
      <c r="N7" s="22">
        <v>85.61</v>
      </c>
      <c r="O7" s="22">
        <v>42.81</v>
      </c>
      <c r="P7" s="22">
        <f>O7+M7</f>
        <v>73.05</v>
      </c>
      <c r="Q7" s="39">
        <v>4</v>
      </c>
    </row>
    <row r="8" ht="42" customHeight="1" spans="1:17">
      <c r="A8" s="10">
        <v>3</v>
      </c>
      <c r="B8" s="11" t="s">
        <v>1045</v>
      </c>
      <c r="C8" s="48" t="s">
        <v>1046</v>
      </c>
      <c r="D8" s="48" t="s">
        <v>28</v>
      </c>
      <c r="E8" s="12" t="s">
        <v>94</v>
      </c>
      <c r="F8" s="12" t="s">
        <v>1017</v>
      </c>
      <c r="G8" s="12" t="s">
        <v>96</v>
      </c>
      <c r="H8" s="12" t="s">
        <v>32</v>
      </c>
      <c r="I8" s="12" t="s">
        <v>1047</v>
      </c>
      <c r="J8" s="13" t="s">
        <v>71</v>
      </c>
      <c r="K8" s="11" t="s">
        <v>290</v>
      </c>
      <c r="L8" s="28">
        <v>63.87</v>
      </c>
      <c r="M8" s="22">
        <v>31.94</v>
      </c>
      <c r="N8" s="22">
        <v>81.57</v>
      </c>
      <c r="O8" s="22">
        <v>40.79</v>
      </c>
      <c r="P8" s="22">
        <f>O8+M8</f>
        <v>72.73</v>
      </c>
      <c r="Q8" s="39">
        <v>5</v>
      </c>
    </row>
    <row r="9" ht="14.25" spans="1:18">
      <c r="A9" s="17" t="s">
        <v>84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36"/>
      <c r="P9" s="36"/>
      <c r="Q9" s="36"/>
      <c r="R9" s="17"/>
    </row>
    <row r="10" ht="42" customHeight="1" spans="1:18">
      <c r="A10" s="18" t="s">
        <v>306</v>
      </c>
      <c r="B10" s="18"/>
      <c r="C10" s="18"/>
      <c r="D10" s="18"/>
      <c r="E10" s="18"/>
      <c r="F10" s="18"/>
      <c r="G10" s="18"/>
      <c r="H10" s="18"/>
      <c r="I10" s="18"/>
      <c r="J10" s="18"/>
      <c r="K10" s="37"/>
      <c r="L10" s="37"/>
      <c r="M10" s="37"/>
      <c r="N10" s="18"/>
      <c r="O10" s="18"/>
      <c r="P10" s="18"/>
      <c r="Q10" s="18"/>
      <c r="R10" s="18"/>
    </row>
  </sheetData>
  <sortState ref="A4:P8">
    <sortCondition ref="P4:P8" descending="1"/>
  </sortState>
  <mergeCells count="16">
    <mergeCell ref="A1:Q1"/>
    <mergeCell ref="E2:F2"/>
    <mergeCell ref="K2:M2"/>
    <mergeCell ref="N2:O2"/>
    <mergeCell ref="A9:R9"/>
    <mergeCell ref="A10:R10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selection activeCell="Q6" sqref="Q6"/>
    </sheetView>
  </sheetViews>
  <sheetFormatPr defaultColWidth="9.14285714285714" defaultRowHeight="12.75" outlineLevelRow="7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1048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1</v>
      </c>
      <c r="B4" s="11" t="s">
        <v>1049</v>
      </c>
      <c r="C4" s="11" t="s">
        <v>1050</v>
      </c>
      <c r="D4" s="11" t="s">
        <v>28</v>
      </c>
      <c r="E4" s="12" t="s">
        <v>94</v>
      </c>
      <c r="F4" s="12" t="s">
        <v>402</v>
      </c>
      <c r="G4" s="12" t="s">
        <v>120</v>
      </c>
      <c r="H4" s="12" t="s">
        <v>32</v>
      </c>
      <c r="I4" s="12" t="s">
        <v>582</v>
      </c>
      <c r="J4" s="13" t="s">
        <v>347</v>
      </c>
      <c r="K4" s="11" t="s">
        <v>311</v>
      </c>
      <c r="L4" s="28">
        <v>76.53</v>
      </c>
      <c r="M4" s="22">
        <v>38.27</v>
      </c>
      <c r="N4" s="22">
        <v>82.44</v>
      </c>
      <c r="O4" s="22">
        <v>41.22</v>
      </c>
      <c r="P4" s="22">
        <f>O4+M4</f>
        <v>79.49</v>
      </c>
      <c r="Q4" s="39">
        <v>1</v>
      </c>
    </row>
    <row r="5" ht="42" customHeight="1" spans="1:17">
      <c r="A5" s="10">
        <v>3</v>
      </c>
      <c r="B5" s="11" t="s">
        <v>1051</v>
      </c>
      <c r="C5" s="11" t="s">
        <v>1052</v>
      </c>
      <c r="D5" s="11" t="s">
        <v>28</v>
      </c>
      <c r="E5" s="12" t="s">
        <v>94</v>
      </c>
      <c r="F5" s="12" t="s">
        <v>402</v>
      </c>
      <c r="G5" s="12" t="s">
        <v>54</v>
      </c>
      <c r="H5" s="12" t="s">
        <v>32</v>
      </c>
      <c r="I5" s="12" t="s">
        <v>1053</v>
      </c>
      <c r="J5" s="13" t="s">
        <v>269</v>
      </c>
      <c r="K5" s="11" t="s">
        <v>779</v>
      </c>
      <c r="L5" s="28">
        <v>73.6</v>
      </c>
      <c r="M5" s="22">
        <v>36.8</v>
      </c>
      <c r="N5" s="22">
        <v>80.7</v>
      </c>
      <c r="O5" s="22">
        <v>40.35</v>
      </c>
      <c r="P5" s="22">
        <f>O5+M5</f>
        <v>77.15</v>
      </c>
      <c r="Q5" s="39">
        <v>2</v>
      </c>
    </row>
    <row r="6" ht="42" customHeight="1" spans="1:17">
      <c r="A6" s="10">
        <v>2</v>
      </c>
      <c r="B6" s="42" t="s">
        <v>1054</v>
      </c>
      <c r="C6" s="42" t="s">
        <v>1055</v>
      </c>
      <c r="D6" s="42" t="s">
        <v>28</v>
      </c>
      <c r="E6" s="47" t="s">
        <v>94</v>
      </c>
      <c r="F6" s="47" t="s">
        <v>402</v>
      </c>
      <c r="G6" s="12" t="s">
        <v>176</v>
      </c>
      <c r="H6" s="12" t="s">
        <v>32</v>
      </c>
      <c r="I6" s="12" t="s">
        <v>1056</v>
      </c>
      <c r="J6" s="13" t="s">
        <v>76</v>
      </c>
      <c r="K6" s="42" t="s">
        <v>540</v>
      </c>
      <c r="L6" s="43">
        <v>72.6</v>
      </c>
      <c r="M6" s="22">
        <v>36.3</v>
      </c>
      <c r="N6" s="22">
        <v>79.62</v>
      </c>
      <c r="O6" s="22">
        <v>39.81</v>
      </c>
      <c r="P6" s="22">
        <f>O6+M6</f>
        <v>76.11</v>
      </c>
      <c r="Q6" s="39">
        <v>3</v>
      </c>
    </row>
    <row r="7" ht="14.25" spans="1:18">
      <c r="A7" s="17" t="s">
        <v>84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6"/>
      <c r="P7" s="36"/>
      <c r="Q7" s="36"/>
      <c r="R7" s="17"/>
    </row>
    <row r="8" ht="42" customHeight="1" spans="1:18">
      <c r="A8" s="18" t="s">
        <v>321</v>
      </c>
      <c r="B8" s="18"/>
      <c r="C8" s="18"/>
      <c r="D8" s="18"/>
      <c r="E8" s="18"/>
      <c r="F8" s="18"/>
      <c r="G8" s="18"/>
      <c r="H8" s="18"/>
      <c r="I8" s="18"/>
      <c r="J8" s="18"/>
      <c r="K8" s="37"/>
      <c r="L8" s="37"/>
      <c r="M8" s="37"/>
      <c r="N8" s="18"/>
      <c r="O8" s="18"/>
      <c r="P8" s="18"/>
      <c r="Q8" s="18"/>
      <c r="R8" s="18"/>
    </row>
  </sheetData>
  <sortState ref="A4:P6">
    <sortCondition ref="P4:P6" descending="1"/>
  </sortState>
  <mergeCells count="16">
    <mergeCell ref="A1:Q1"/>
    <mergeCell ref="E2:F2"/>
    <mergeCell ref="K2:M2"/>
    <mergeCell ref="N2:O2"/>
    <mergeCell ref="A7:R7"/>
    <mergeCell ref="A8:R8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selection activeCell="R4" sqref="R4"/>
    </sheetView>
  </sheetViews>
  <sheetFormatPr defaultColWidth="9.14285714285714" defaultRowHeight="12.75" outlineLevelRow="7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1057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1</v>
      </c>
      <c r="B4" s="11" t="s">
        <v>1058</v>
      </c>
      <c r="C4" s="11" t="s">
        <v>1059</v>
      </c>
      <c r="D4" s="11" t="s">
        <v>373</v>
      </c>
      <c r="E4" s="16" t="s">
        <v>94</v>
      </c>
      <c r="F4" s="16" t="s">
        <v>417</v>
      </c>
      <c r="G4" s="16" t="s">
        <v>54</v>
      </c>
      <c r="H4" s="16" t="s">
        <v>32</v>
      </c>
      <c r="I4" s="16" t="s">
        <v>1060</v>
      </c>
      <c r="J4" s="32" t="s">
        <v>106</v>
      </c>
      <c r="K4" s="13" t="s">
        <v>1061</v>
      </c>
      <c r="L4" s="31">
        <v>77.73</v>
      </c>
      <c r="M4" s="22">
        <v>38.87</v>
      </c>
      <c r="N4" s="22">
        <v>81.74</v>
      </c>
      <c r="O4" s="22">
        <v>40.87</v>
      </c>
      <c r="P4" s="22">
        <f>O4+M4</f>
        <v>79.74</v>
      </c>
      <c r="Q4" s="39">
        <v>1</v>
      </c>
    </row>
    <row r="5" ht="42" customHeight="1" spans="1:17">
      <c r="A5" s="10">
        <v>2</v>
      </c>
      <c r="B5" s="11" t="s">
        <v>1062</v>
      </c>
      <c r="C5" s="11" t="s">
        <v>1063</v>
      </c>
      <c r="D5" s="11" t="s">
        <v>373</v>
      </c>
      <c r="E5" s="16" t="s">
        <v>94</v>
      </c>
      <c r="F5" s="16" t="s">
        <v>417</v>
      </c>
      <c r="G5" s="16" t="s">
        <v>54</v>
      </c>
      <c r="H5" s="16" t="s">
        <v>32</v>
      </c>
      <c r="I5" s="16" t="s">
        <v>1060</v>
      </c>
      <c r="J5" s="32" t="s">
        <v>230</v>
      </c>
      <c r="K5" s="13" t="s">
        <v>1064</v>
      </c>
      <c r="L5" s="31">
        <v>71.87</v>
      </c>
      <c r="M5" s="22">
        <v>35.94</v>
      </c>
      <c r="N5" s="22">
        <v>79.07</v>
      </c>
      <c r="O5" s="22">
        <v>39.54</v>
      </c>
      <c r="P5" s="22">
        <f t="shared" ref="P5:P6" si="0">O5+M5</f>
        <v>75.48</v>
      </c>
      <c r="Q5" s="39">
        <v>2</v>
      </c>
    </row>
    <row r="6" ht="42" customHeight="1" spans="1:17">
      <c r="A6" s="10">
        <v>3</v>
      </c>
      <c r="B6" s="42" t="s">
        <v>1065</v>
      </c>
      <c r="C6" s="42" t="s">
        <v>1066</v>
      </c>
      <c r="D6" s="42" t="s">
        <v>373</v>
      </c>
      <c r="E6" s="44" t="s">
        <v>94</v>
      </c>
      <c r="F6" s="16" t="s">
        <v>417</v>
      </c>
      <c r="G6" s="16" t="s">
        <v>1067</v>
      </c>
      <c r="H6" s="16" t="s">
        <v>32</v>
      </c>
      <c r="I6" s="16" t="s">
        <v>1060</v>
      </c>
      <c r="J6" s="32" t="s">
        <v>45</v>
      </c>
      <c r="K6" s="45" t="s">
        <v>1068</v>
      </c>
      <c r="L6" s="46">
        <v>65.4</v>
      </c>
      <c r="M6" s="22">
        <v>32.7</v>
      </c>
      <c r="N6" s="22">
        <v>77.54</v>
      </c>
      <c r="O6" s="22">
        <v>38.77</v>
      </c>
      <c r="P6" s="22">
        <f t="shared" si="0"/>
        <v>71.47</v>
      </c>
      <c r="Q6" s="39">
        <v>3</v>
      </c>
    </row>
    <row r="7" ht="14.25" spans="1:18">
      <c r="A7" s="17" t="s">
        <v>84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6"/>
      <c r="P7" s="36"/>
      <c r="Q7" s="36"/>
      <c r="R7" s="17"/>
    </row>
    <row r="8" ht="42" customHeight="1" spans="1:18">
      <c r="A8" s="18" t="s">
        <v>321</v>
      </c>
      <c r="B8" s="18"/>
      <c r="C8" s="18"/>
      <c r="D8" s="18"/>
      <c r="E8" s="18"/>
      <c r="F8" s="18"/>
      <c r="G8" s="18"/>
      <c r="H8" s="18"/>
      <c r="I8" s="18"/>
      <c r="J8" s="18"/>
      <c r="K8" s="37"/>
      <c r="L8" s="37"/>
      <c r="M8" s="37"/>
      <c r="N8" s="18"/>
      <c r="O8" s="18"/>
      <c r="P8" s="18"/>
      <c r="Q8" s="18"/>
      <c r="R8" s="18"/>
    </row>
  </sheetData>
  <mergeCells count="16">
    <mergeCell ref="A1:Q1"/>
    <mergeCell ref="E2:F2"/>
    <mergeCell ref="K2:M2"/>
    <mergeCell ref="N2:O2"/>
    <mergeCell ref="A7:R7"/>
    <mergeCell ref="A8:R8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workbookViewId="0">
      <selection activeCell="M21" sqref="M21"/>
    </sheetView>
  </sheetViews>
  <sheetFormatPr defaultColWidth="9.14285714285714" defaultRowHeight="12.75" outlineLevelRow="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1069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1</v>
      </c>
      <c r="B4" s="13" t="s">
        <v>1070</v>
      </c>
      <c r="C4" s="13" t="s">
        <v>1071</v>
      </c>
      <c r="D4" s="13" t="s">
        <v>373</v>
      </c>
      <c r="E4" s="16" t="s">
        <v>94</v>
      </c>
      <c r="F4" s="16" t="s">
        <v>417</v>
      </c>
      <c r="G4" s="12" t="s">
        <v>54</v>
      </c>
      <c r="H4" s="12" t="s">
        <v>32</v>
      </c>
      <c r="I4" s="12" t="s">
        <v>1060</v>
      </c>
      <c r="J4" s="13" t="s">
        <v>106</v>
      </c>
      <c r="K4" s="42" t="s">
        <v>1072</v>
      </c>
      <c r="L4" s="43">
        <v>55.13</v>
      </c>
      <c r="M4" s="22">
        <v>27.57</v>
      </c>
      <c r="N4" s="22">
        <v>82.45</v>
      </c>
      <c r="O4" s="22">
        <f>N4/2</f>
        <v>41.225</v>
      </c>
      <c r="P4" s="22">
        <f>O4+M4</f>
        <v>68.795</v>
      </c>
      <c r="Q4" s="39">
        <v>1</v>
      </c>
    </row>
    <row r="5" ht="14.25" spans="1:18">
      <c r="A5" s="17" t="s">
        <v>84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36"/>
      <c r="P5" s="36"/>
      <c r="Q5" s="36"/>
      <c r="R5" s="17"/>
    </row>
    <row r="6" ht="42" customHeight="1" spans="1:18">
      <c r="A6" s="18" t="s">
        <v>321</v>
      </c>
      <c r="B6" s="18"/>
      <c r="C6" s="18"/>
      <c r="D6" s="18"/>
      <c r="E6" s="18"/>
      <c r="F6" s="18"/>
      <c r="G6" s="18"/>
      <c r="H6" s="18"/>
      <c r="I6" s="18"/>
      <c r="J6" s="18"/>
      <c r="K6" s="37"/>
      <c r="L6" s="37"/>
      <c r="M6" s="37"/>
      <c r="N6" s="18"/>
      <c r="O6" s="18"/>
      <c r="P6" s="18"/>
      <c r="Q6" s="18"/>
      <c r="R6" s="18"/>
    </row>
  </sheetData>
  <mergeCells count="16">
    <mergeCell ref="A1:Q1"/>
    <mergeCell ref="E2:F2"/>
    <mergeCell ref="K2:M2"/>
    <mergeCell ref="N2:O2"/>
    <mergeCell ref="A5:R5"/>
    <mergeCell ref="A6:R6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N8" sqref="N8:Q8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4" width="9.14285714285714" style="3"/>
    <col min="15" max="16" width="9.14285714285714" style="4"/>
  </cols>
  <sheetData>
    <row r="1" ht="42.95" customHeight="1" spans="1:17">
      <c r="A1" s="5" t="s">
        <v>1073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3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6" t="s">
        <v>88</v>
      </c>
      <c r="P3" s="27"/>
      <c r="Q3" s="39"/>
    </row>
    <row r="4" ht="36" customHeight="1" spans="1:17">
      <c r="A4" s="10">
        <v>4</v>
      </c>
      <c r="B4" s="11" t="s">
        <v>1074</v>
      </c>
      <c r="C4" s="11" t="s">
        <v>1075</v>
      </c>
      <c r="D4" s="11" t="s">
        <v>373</v>
      </c>
      <c r="E4" s="12" t="s">
        <v>133</v>
      </c>
      <c r="F4" s="12" t="s">
        <v>417</v>
      </c>
      <c r="G4" s="12" t="s">
        <v>54</v>
      </c>
      <c r="H4" s="12" t="s">
        <v>32</v>
      </c>
      <c r="I4" s="12" t="s">
        <v>1060</v>
      </c>
      <c r="J4" s="13" t="s">
        <v>242</v>
      </c>
      <c r="K4" s="11" t="s">
        <v>1076</v>
      </c>
      <c r="L4" s="28">
        <v>78.93</v>
      </c>
      <c r="M4" s="22">
        <v>39.47</v>
      </c>
      <c r="N4" s="22">
        <v>82.75</v>
      </c>
      <c r="O4" s="29">
        <v>41.38</v>
      </c>
      <c r="P4" s="29">
        <f>O4+M4</f>
        <v>80.85</v>
      </c>
      <c r="Q4" s="39">
        <v>1</v>
      </c>
    </row>
    <row r="5" ht="36" spans="1:18">
      <c r="A5" s="10">
        <v>1</v>
      </c>
      <c r="B5" s="11" t="s">
        <v>1077</v>
      </c>
      <c r="C5" s="11" t="s">
        <v>1078</v>
      </c>
      <c r="D5" s="11" t="s">
        <v>373</v>
      </c>
      <c r="E5" s="12" t="s">
        <v>94</v>
      </c>
      <c r="F5" s="12" t="s">
        <v>417</v>
      </c>
      <c r="G5" s="12" t="s">
        <v>1079</v>
      </c>
      <c r="H5" s="12" t="s">
        <v>32</v>
      </c>
      <c r="I5" s="12" t="s">
        <v>1080</v>
      </c>
      <c r="J5" s="13" t="s">
        <v>149</v>
      </c>
      <c r="K5" s="11" t="s">
        <v>1081</v>
      </c>
      <c r="L5" s="28">
        <v>64.53</v>
      </c>
      <c r="M5" s="22">
        <v>32.27</v>
      </c>
      <c r="N5" s="30">
        <v>81.03</v>
      </c>
      <c r="O5" s="29">
        <v>40.52</v>
      </c>
      <c r="P5" s="29">
        <f>O5+M5</f>
        <v>72.79</v>
      </c>
      <c r="Q5" s="39">
        <v>2</v>
      </c>
      <c r="R5" s="40"/>
    </row>
    <row r="6" ht="36" spans="1:18">
      <c r="A6" s="10">
        <v>2</v>
      </c>
      <c r="B6" s="11" t="s">
        <v>1082</v>
      </c>
      <c r="C6" s="11" t="s">
        <v>1083</v>
      </c>
      <c r="D6" s="11" t="s">
        <v>373</v>
      </c>
      <c r="E6" s="12" t="s">
        <v>133</v>
      </c>
      <c r="F6" s="12" t="s">
        <v>417</v>
      </c>
      <c r="G6" s="12" t="s">
        <v>176</v>
      </c>
      <c r="H6" s="12" t="s">
        <v>32</v>
      </c>
      <c r="I6" s="12" t="s">
        <v>1060</v>
      </c>
      <c r="J6" s="13" t="s">
        <v>45</v>
      </c>
      <c r="K6" s="11" t="s">
        <v>386</v>
      </c>
      <c r="L6" s="28">
        <v>68.33</v>
      </c>
      <c r="M6" s="22">
        <v>34.17</v>
      </c>
      <c r="N6" s="30">
        <v>74.99</v>
      </c>
      <c r="O6" s="29">
        <v>37.5</v>
      </c>
      <c r="P6" s="29">
        <f>O6+M6</f>
        <v>71.67</v>
      </c>
      <c r="Q6" s="39">
        <v>3</v>
      </c>
      <c r="R6" s="40"/>
    </row>
    <row r="7" ht="36" spans="1:18">
      <c r="A7" s="10">
        <v>3</v>
      </c>
      <c r="B7" s="13" t="s">
        <v>1084</v>
      </c>
      <c r="C7" s="12" t="s">
        <v>1085</v>
      </c>
      <c r="D7" s="12" t="s">
        <v>373</v>
      </c>
      <c r="E7" s="12" t="s">
        <v>133</v>
      </c>
      <c r="F7" s="12" t="s">
        <v>417</v>
      </c>
      <c r="G7" s="12" t="s">
        <v>411</v>
      </c>
      <c r="H7" s="12" t="s">
        <v>32</v>
      </c>
      <c r="I7" s="12" t="s">
        <v>723</v>
      </c>
      <c r="J7" s="13" t="s">
        <v>242</v>
      </c>
      <c r="K7" s="13" t="s">
        <v>1086</v>
      </c>
      <c r="L7" s="31">
        <v>42</v>
      </c>
      <c r="M7" s="22">
        <v>21</v>
      </c>
      <c r="N7" s="30">
        <v>72.72</v>
      </c>
      <c r="O7" s="29">
        <v>36.36</v>
      </c>
      <c r="P7" s="29">
        <f>O7+M7</f>
        <v>57.36</v>
      </c>
      <c r="Q7" s="39">
        <v>4</v>
      </c>
      <c r="R7" s="40"/>
    </row>
    <row r="8" ht="36" spans="1:18">
      <c r="A8" s="10"/>
      <c r="B8" s="90" t="s">
        <v>1087</v>
      </c>
      <c r="C8" s="15" t="s">
        <v>1088</v>
      </c>
      <c r="D8" s="15" t="s">
        <v>28</v>
      </c>
      <c r="E8" s="16" t="s">
        <v>94</v>
      </c>
      <c r="F8" s="16" t="s">
        <v>417</v>
      </c>
      <c r="G8" s="16" t="s">
        <v>120</v>
      </c>
      <c r="H8" s="16" t="s">
        <v>32</v>
      </c>
      <c r="I8" s="16" t="s">
        <v>1060</v>
      </c>
      <c r="J8" s="32" t="s">
        <v>242</v>
      </c>
      <c r="K8" s="14" t="s">
        <v>766</v>
      </c>
      <c r="L8" s="33">
        <v>74.53</v>
      </c>
      <c r="M8" s="22">
        <v>37.27</v>
      </c>
      <c r="N8" s="34" t="s">
        <v>239</v>
      </c>
      <c r="O8" s="35"/>
      <c r="P8" s="35"/>
      <c r="Q8" s="41"/>
      <c r="R8" s="40"/>
    </row>
    <row r="9" ht="14.25" spans="1:18">
      <c r="A9" s="17" t="s">
        <v>84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36"/>
      <c r="P9" s="36"/>
      <c r="Q9" s="36"/>
      <c r="R9" s="17"/>
    </row>
    <row r="10" ht="42" customHeight="1" spans="1:18">
      <c r="A10" s="18" t="s">
        <v>306</v>
      </c>
      <c r="B10" s="18"/>
      <c r="C10" s="18"/>
      <c r="D10" s="18"/>
      <c r="E10" s="18"/>
      <c r="F10" s="18"/>
      <c r="G10" s="18"/>
      <c r="H10" s="18"/>
      <c r="I10" s="18"/>
      <c r="J10" s="18"/>
      <c r="K10" s="37"/>
      <c r="L10" s="37"/>
      <c r="M10" s="37"/>
      <c r="N10" s="18"/>
      <c r="O10" s="18"/>
      <c r="P10" s="18"/>
      <c r="Q10" s="18"/>
      <c r="R10" s="18"/>
    </row>
  </sheetData>
  <sortState ref="A4:P7">
    <sortCondition ref="P4:P7" descending="1"/>
  </sortState>
  <mergeCells count="17">
    <mergeCell ref="A1:Q1"/>
    <mergeCell ref="E2:F2"/>
    <mergeCell ref="K2:M2"/>
    <mergeCell ref="N2:O2"/>
    <mergeCell ref="N8:Q8"/>
    <mergeCell ref="A9:R9"/>
    <mergeCell ref="A10:R10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K6" sqref="K6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292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3</v>
      </c>
      <c r="B4" s="11" t="s">
        <v>293</v>
      </c>
      <c r="C4" s="11" t="s">
        <v>294</v>
      </c>
      <c r="D4" s="11" t="s">
        <v>28</v>
      </c>
      <c r="E4" s="12" t="s">
        <v>103</v>
      </c>
      <c r="F4" s="12" t="s">
        <v>295</v>
      </c>
      <c r="G4" s="12" t="s">
        <v>176</v>
      </c>
      <c r="H4" s="12" t="s">
        <v>32</v>
      </c>
      <c r="I4" s="12" t="s">
        <v>105</v>
      </c>
      <c r="J4" s="13" t="s">
        <v>45</v>
      </c>
      <c r="K4" s="11" t="s">
        <v>296</v>
      </c>
      <c r="L4" s="28">
        <v>76.8</v>
      </c>
      <c r="M4" s="22">
        <v>38.4</v>
      </c>
      <c r="N4" s="22">
        <v>79.96</v>
      </c>
      <c r="O4" s="22">
        <v>39.98</v>
      </c>
      <c r="P4" s="22">
        <f>O4+M4</f>
        <v>78.38</v>
      </c>
      <c r="Q4" s="39">
        <v>1</v>
      </c>
    </row>
    <row r="5" ht="42" customHeight="1" spans="1:17">
      <c r="A5" s="10">
        <v>2</v>
      </c>
      <c r="B5" s="11" t="s">
        <v>297</v>
      </c>
      <c r="C5" s="11" t="s">
        <v>298</v>
      </c>
      <c r="D5" s="11" t="s">
        <v>28</v>
      </c>
      <c r="E5" s="12" t="s">
        <v>103</v>
      </c>
      <c r="F5" s="12" t="s">
        <v>295</v>
      </c>
      <c r="G5" s="12" t="s">
        <v>104</v>
      </c>
      <c r="H5" s="12" t="s">
        <v>32</v>
      </c>
      <c r="I5" s="12" t="s">
        <v>105</v>
      </c>
      <c r="J5" s="13" t="s">
        <v>45</v>
      </c>
      <c r="K5" s="11" t="s">
        <v>138</v>
      </c>
      <c r="L5" s="28">
        <v>72.67</v>
      </c>
      <c r="M5" s="22">
        <v>36.34</v>
      </c>
      <c r="N5" s="22">
        <v>79.93</v>
      </c>
      <c r="O5" s="22">
        <v>39.97</v>
      </c>
      <c r="P5" s="22">
        <f>O5+M5</f>
        <v>76.31</v>
      </c>
      <c r="Q5" s="39">
        <v>2</v>
      </c>
    </row>
    <row r="6" ht="42" customHeight="1" spans="1:17">
      <c r="A6" s="10">
        <v>1</v>
      </c>
      <c r="B6" s="11" t="s">
        <v>299</v>
      </c>
      <c r="C6" s="11" t="s">
        <v>300</v>
      </c>
      <c r="D6" s="11" t="s">
        <v>28</v>
      </c>
      <c r="E6" s="12" t="s">
        <v>103</v>
      </c>
      <c r="F6" s="12" t="s">
        <v>295</v>
      </c>
      <c r="G6" s="12" t="s">
        <v>301</v>
      </c>
      <c r="H6" s="12" t="s">
        <v>32</v>
      </c>
      <c r="I6" s="12" t="s">
        <v>105</v>
      </c>
      <c r="J6" s="13" t="s">
        <v>34</v>
      </c>
      <c r="K6" s="11" t="s">
        <v>211</v>
      </c>
      <c r="L6" s="28">
        <v>70</v>
      </c>
      <c r="M6" s="22">
        <v>35</v>
      </c>
      <c r="N6" s="22">
        <v>81.46</v>
      </c>
      <c r="O6" s="22">
        <v>40.73</v>
      </c>
      <c r="P6" s="22">
        <f>O6+M6</f>
        <v>75.73</v>
      </c>
      <c r="Q6" s="39">
        <v>3</v>
      </c>
    </row>
    <row r="7" ht="42" customHeight="1" spans="1:17">
      <c r="A7" s="10">
        <v>4</v>
      </c>
      <c r="B7" s="11" t="s">
        <v>302</v>
      </c>
      <c r="C7" s="11" t="s">
        <v>303</v>
      </c>
      <c r="D7" s="11" t="s">
        <v>28</v>
      </c>
      <c r="E7" s="12" t="s">
        <v>133</v>
      </c>
      <c r="F7" s="12" t="s">
        <v>295</v>
      </c>
      <c r="G7" s="12" t="s">
        <v>120</v>
      </c>
      <c r="H7" s="12" t="s">
        <v>32</v>
      </c>
      <c r="I7" s="12" t="s">
        <v>105</v>
      </c>
      <c r="J7" s="13" t="s">
        <v>106</v>
      </c>
      <c r="K7" s="11" t="s">
        <v>188</v>
      </c>
      <c r="L7" s="28">
        <v>71.6</v>
      </c>
      <c r="M7" s="22">
        <v>35.8</v>
      </c>
      <c r="N7" s="22">
        <v>78.94</v>
      </c>
      <c r="O7" s="22">
        <v>39.47</v>
      </c>
      <c r="P7" s="22">
        <f>O7+M7</f>
        <v>75.27</v>
      </c>
      <c r="Q7" s="39">
        <v>4</v>
      </c>
    </row>
    <row r="8" ht="42" customHeight="1" spans="1:17">
      <c r="A8" s="10">
        <v>5</v>
      </c>
      <c r="B8" s="11" t="s">
        <v>304</v>
      </c>
      <c r="C8" s="11" t="s">
        <v>305</v>
      </c>
      <c r="D8" s="11" t="s">
        <v>28</v>
      </c>
      <c r="E8" s="12" t="s">
        <v>103</v>
      </c>
      <c r="F8" s="12" t="s">
        <v>295</v>
      </c>
      <c r="G8" s="12" t="s">
        <v>176</v>
      </c>
      <c r="H8" s="12" t="s">
        <v>32</v>
      </c>
      <c r="I8" s="12" t="s">
        <v>105</v>
      </c>
      <c r="J8" s="13" t="s">
        <v>45</v>
      </c>
      <c r="K8" s="11" t="s">
        <v>180</v>
      </c>
      <c r="L8" s="28">
        <v>70.4</v>
      </c>
      <c r="M8" s="22">
        <v>35.2</v>
      </c>
      <c r="N8" s="22">
        <v>75.01</v>
      </c>
      <c r="O8" s="22">
        <v>37.51</v>
      </c>
      <c r="P8" s="22">
        <f>O8+M8</f>
        <v>72.71</v>
      </c>
      <c r="Q8" s="39">
        <v>5</v>
      </c>
    </row>
    <row r="9" ht="14.25" spans="1:18">
      <c r="A9" s="17" t="s">
        <v>84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36"/>
      <c r="P9" s="36"/>
      <c r="Q9" s="36"/>
      <c r="R9" s="17"/>
    </row>
    <row r="10" ht="42" customHeight="1" spans="1:18">
      <c r="A10" s="18" t="s">
        <v>306</v>
      </c>
      <c r="B10" s="18"/>
      <c r="C10" s="18"/>
      <c r="D10" s="18"/>
      <c r="E10" s="18"/>
      <c r="F10" s="18"/>
      <c r="G10" s="18"/>
      <c r="H10" s="18"/>
      <c r="I10" s="18"/>
      <c r="J10" s="18"/>
      <c r="K10" s="37"/>
      <c r="L10" s="37"/>
      <c r="M10" s="37"/>
      <c r="N10" s="18"/>
      <c r="O10" s="18"/>
      <c r="P10" s="18"/>
      <c r="Q10" s="18"/>
      <c r="R10" s="18"/>
    </row>
  </sheetData>
  <sortState ref="A4:P8">
    <sortCondition ref="P4:P8" descending="1"/>
  </sortState>
  <mergeCells count="16">
    <mergeCell ref="A1:Q1"/>
    <mergeCell ref="E2:F2"/>
    <mergeCell ref="K2:M2"/>
    <mergeCell ref="N2:O2"/>
    <mergeCell ref="A9:R9"/>
    <mergeCell ref="A10:R10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selection activeCell="M12" sqref="M12"/>
    </sheetView>
  </sheetViews>
  <sheetFormatPr defaultColWidth="9.14285714285714" defaultRowHeight="12.75" outlineLevelRow="7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307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2</v>
      </c>
      <c r="B4" s="11" t="s">
        <v>308</v>
      </c>
      <c r="C4" s="11" t="s">
        <v>309</v>
      </c>
      <c r="D4" s="11" t="s">
        <v>28</v>
      </c>
      <c r="E4" s="12" t="s">
        <v>103</v>
      </c>
      <c r="F4" s="12" t="s">
        <v>295</v>
      </c>
      <c r="G4" s="12" t="s">
        <v>134</v>
      </c>
      <c r="H4" s="12" t="s">
        <v>32</v>
      </c>
      <c r="I4" s="12" t="s">
        <v>310</v>
      </c>
      <c r="J4" s="13" t="s">
        <v>242</v>
      </c>
      <c r="K4" s="11" t="s">
        <v>311</v>
      </c>
      <c r="L4" s="28">
        <v>76.53</v>
      </c>
      <c r="M4" s="22">
        <v>38.27</v>
      </c>
      <c r="N4" s="22">
        <v>82.79</v>
      </c>
      <c r="O4" s="22">
        <v>41.4</v>
      </c>
      <c r="P4" s="22">
        <f>O4+M4</f>
        <v>79.67</v>
      </c>
      <c r="Q4" s="39">
        <v>1</v>
      </c>
    </row>
    <row r="5" ht="42" customHeight="1" spans="1:17">
      <c r="A5" s="10">
        <v>3</v>
      </c>
      <c r="B5" s="11" t="s">
        <v>312</v>
      </c>
      <c r="C5" s="11" t="s">
        <v>313</v>
      </c>
      <c r="D5" s="11" t="s">
        <v>28</v>
      </c>
      <c r="E5" s="12" t="s">
        <v>103</v>
      </c>
      <c r="F5" s="12" t="s">
        <v>295</v>
      </c>
      <c r="G5" s="12" t="s">
        <v>314</v>
      </c>
      <c r="H5" s="12" t="s">
        <v>32</v>
      </c>
      <c r="I5" s="12" t="s">
        <v>315</v>
      </c>
      <c r="J5" s="13" t="s">
        <v>45</v>
      </c>
      <c r="K5" s="11" t="s">
        <v>316</v>
      </c>
      <c r="L5" s="28">
        <v>76.67</v>
      </c>
      <c r="M5" s="22">
        <v>38.34</v>
      </c>
      <c r="N5" s="22">
        <v>81.4</v>
      </c>
      <c r="O5" s="22">
        <v>40.7</v>
      </c>
      <c r="P5" s="22">
        <f>O5+M5</f>
        <v>79.04</v>
      </c>
      <c r="Q5" s="39">
        <v>2</v>
      </c>
    </row>
    <row r="6" ht="42" customHeight="1" spans="1:17">
      <c r="A6" s="10">
        <v>1</v>
      </c>
      <c r="B6" s="42" t="s">
        <v>317</v>
      </c>
      <c r="C6" s="42" t="s">
        <v>318</v>
      </c>
      <c r="D6" s="42" t="s">
        <v>28</v>
      </c>
      <c r="E6" s="47" t="s">
        <v>103</v>
      </c>
      <c r="F6" s="12" t="s">
        <v>295</v>
      </c>
      <c r="G6" s="12" t="s">
        <v>176</v>
      </c>
      <c r="H6" s="12" t="s">
        <v>32</v>
      </c>
      <c r="I6" s="47" t="s">
        <v>319</v>
      </c>
      <c r="J6" s="45" t="s">
        <v>149</v>
      </c>
      <c r="K6" s="42" t="s">
        <v>320</v>
      </c>
      <c r="L6" s="43">
        <v>75</v>
      </c>
      <c r="M6" s="22">
        <v>37.5</v>
      </c>
      <c r="N6" s="22">
        <v>77.76</v>
      </c>
      <c r="O6" s="22">
        <v>38.88</v>
      </c>
      <c r="P6" s="22">
        <f>O6+M6</f>
        <v>76.38</v>
      </c>
      <c r="Q6" s="39">
        <v>3</v>
      </c>
    </row>
    <row r="7" ht="14.25" spans="1:18">
      <c r="A7" s="17" t="s">
        <v>84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6"/>
      <c r="P7" s="36"/>
      <c r="Q7" s="36"/>
      <c r="R7" s="17"/>
    </row>
    <row r="8" ht="42" customHeight="1" spans="1:18">
      <c r="A8" s="18" t="s">
        <v>321</v>
      </c>
      <c r="B8" s="18"/>
      <c r="C8" s="18"/>
      <c r="D8" s="18"/>
      <c r="E8" s="18"/>
      <c r="F8" s="18"/>
      <c r="G8" s="18"/>
      <c r="H8" s="18"/>
      <c r="I8" s="18"/>
      <c r="J8" s="18"/>
      <c r="K8" s="37"/>
      <c r="L8" s="37"/>
      <c r="M8" s="37"/>
      <c r="N8" s="18"/>
      <c r="O8" s="18"/>
      <c r="P8" s="18"/>
      <c r="Q8" s="18"/>
      <c r="R8" s="18"/>
    </row>
  </sheetData>
  <sortState ref="A4:Q6">
    <sortCondition ref="P4:P6" descending="1"/>
  </sortState>
  <mergeCells count="16">
    <mergeCell ref="A1:Q1"/>
    <mergeCell ref="E2:F2"/>
    <mergeCell ref="K2:M2"/>
    <mergeCell ref="N2:O2"/>
    <mergeCell ref="A7:R7"/>
    <mergeCell ref="A8:R8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workbookViewId="0">
      <selection activeCell="K6" sqref="K6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322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7</v>
      </c>
      <c r="B4" s="11" t="s">
        <v>323</v>
      </c>
      <c r="C4" s="11" t="s">
        <v>324</v>
      </c>
      <c r="D4" s="11" t="s">
        <v>28</v>
      </c>
      <c r="E4" s="12" t="s">
        <v>94</v>
      </c>
      <c r="F4" s="12" t="s">
        <v>264</v>
      </c>
      <c r="G4" s="12" t="s">
        <v>325</v>
      </c>
      <c r="H4" s="12" t="s">
        <v>32</v>
      </c>
      <c r="I4" s="12" t="s">
        <v>326</v>
      </c>
      <c r="J4" s="13" t="s">
        <v>106</v>
      </c>
      <c r="K4" s="11" t="s">
        <v>327</v>
      </c>
      <c r="L4" s="28">
        <v>80.73</v>
      </c>
      <c r="M4" s="22">
        <v>40.37</v>
      </c>
      <c r="N4" s="22">
        <v>85.56</v>
      </c>
      <c r="O4" s="22">
        <v>42.78</v>
      </c>
      <c r="P4" s="22">
        <f t="shared" ref="P4:P12" si="0">O4+M4</f>
        <v>83.15</v>
      </c>
      <c r="Q4" s="39">
        <v>1</v>
      </c>
    </row>
    <row r="5" ht="42" customHeight="1" spans="1:17">
      <c r="A5" s="10">
        <v>3</v>
      </c>
      <c r="B5" s="11" t="s">
        <v>328</v>
      </c>
      <c r="C5" s="11" t="s">
        <v>329</v>
      </c>
      <c r="D5" s="11" t="s">
        <v>28</v>
      </c>
      <c r="E5" s="12" t="s">
        <v>103</v>
      </c>
      <c r="F5" s="12" t="s">
        <v>264</v>
      </c>
      <c r="G5" s="12" t="s">
        <v>330</v>
      </c>
      <c r="H5" s="12" t="s">
        <v>32</v>
      </c>
      <c r="I5" s="12" t="s">
        <v>264</v>
      </c>
      <c r="J5" s="13" t="s">
        <v>149</v>
      </c>
      <c r="K5" s="11" t="s">
        <v>153</v>
      </c>
      <c r="L5" s="28">
        <v>74.6</v>
      </c>
      <c r="M5" s="22">
        <v>37.3</v>
      </c>
      <c r="N5" s="22">
        <v>87.36</v>
      </c>
      <c r="O5" s="22">
        <v>43.68</v>
      </c>
      <c r="P5" s="22">
        <f t="shared" si="0"/>
        <v>80.98</v>
      </c>
      <c r="Q5" s="39">
        <v>2</v>
      </c>
    </row>
    <row r="6" ht="42" customHeight="1" spans="1:17">
      <c r="A6" s="10">
        <v>8</v>
      </c>
      <c r="B6" s="11" t="s">
        <v>331</v>
      </c>
      <c r="C6" s="11" t="s">
        <v>332</v>
      </c>
      <c r="D6" s="11" t="s">
        <v>28</v>
      </c>
      <c r="E6" s="12" t="s">
        <v>133</v>
      </c>
      <c r="F6" s="12" t="s">
        <v>264</v>
      </c>
      <c r="G6" s="12" t="s">
        <v>104</v>
      </c>
      <c r="H6" s="12" t="s">
        <v>32</v>
      </c>
      <c r="I6" s="12" t="s">
        <v>326</v>
      </c>
      <c r="J6" s="13" t="s">
        <v>149</v>
      </c>
      <c r="K6" s="11" t="s">
        <v>153</v>
      </c>
      <c r="L6" s="28">
        <v>74.6</v>
      </c>
      <c r="M6" s="22">
        <v>37.3</v>
      </c>
      <c r="N6" s="22">
        <v>86.36</v>
      </c>
      <c r="O6" s="22">
        <v>43.18</v>
      </c>
      <c r="P6" s="22">
        <f t="shared" si="0"/>
        <v>80.48</v>
      </c>
      <c r="Q6" s="39">
        <v>3</v>
      </c>
    </row>
    <row r="7" ht="42" customHeight="1" spans="1:17">
      <c r="A7" s="10">
        <v>4</v>
      </c>
      <c r="B7" s="11" t="s">
        <v>333</v>
      </c>
      <c r="C7" s="11" t="s">
        <v>334</v>
      </c>
      <c r="D7" s="11" t="s">
        <v>28</v>
      </c>
      <c r="E7" s="12" t="s">
        <v>94</v>
      </c>
      <c r="F7" s="12" t="s">
        <v>264</v>
      </c>
      <c r="G7" s="12" t="s">
        <v>335</v>
      </c>
      <c r="H7" s="12" t="s">
        <v>32</v>
      </c>
      <c r="I7" s="12" t="s">
        <v>264</v>
      </c>
      <c r="J7" s="13" t="s">
        <v>106</v>
      </c>
      <c r="K7" s="11" t="s">
        <v>336</v>
      </c>
      <c r="L7" s="28">
        <v>73.13</v>
      </c>
      <c r="M7" s="22">
        <v>36.57</v>
      </c>
      <c r="N7" s="22">
        <v>85.76</v>
      </c>
      <c r="O7" s="22">
        <v>42.88</v>
      </c>
      <c r="P7" s="22">
        <f t="shared" si="0"/>
        <v>79.45</v>
      </c>
      <c r="Q7" s="39">
        <v>4</v>
      </c>
    </row>
    <row r="8" ht="42" customHeight="1" spans="1:17">
      <c r="A8" s="10">
        <v>5</v>
      </c>
      <c r="B8" s="11" t="s">
        <v>337</v>
      </c>
      <c r="C8" s="11" t="s">
        <v>338</v>
      </c>
      <c r="D8" s="11" t="s">
        <v>28</v>
      </c>
      <c r="E8" s="12" t="s">
        <v>133</v>
      </c>
      <c r="F8" s="12" t="s">
        <v>264</v>
      </c>
      <c r="G8" s="12" t="s">
        <v>339</v>
      </c>
      <c r="H8" s="12" t="s">
        <v>32</v>
      </c>
      <c r="I8" s="12" t="s">
        <v>264</v>
      </c>
      <c r="J8" s="13" t="s">
        <v>76</v>
      </c>
      <c r="K8" s="11" t="s">
        <v>340</v>
      </c>
      <c r="L8" s="28">
        <v>72.07</v>
      </c>
      <c r="M8" s="22">
        <v>36.04</v>
      </c>
      <c r="N8" s="22">
        <v>85.68</v>
      </c>
      <c r="O8" s="22">
        <v>42.84</v>
      </c>
      <c r="P8" s="22">
        <f t="shared" si="0"/>
        <v>78.88</v>
      </c>
      <c r="Q8" s="39">
        <v>5</v>
      </c>
    </row>
    <row r="9" ht="42" customHeight="1" spans="1:17">
      <c r="A9" s="10">
        <v>9</v>
      </c>
      <c r="B9" s="11" t="s">
        <v>341</v>
      </c>
      <c r="C9" s="11" t="s">
        <v>342</v>
      </c>
      <c r="D9" s="11" t="s">
        <v>28</v>
      </c>
      <c r="E9" s="12" t="s">
        <v>94</v>
      </c>
      <c r="F9" s="12" t="s">
        <v>264</v>
      </c>
      <c r="G9" s="12" t="s">
        <v>96</v>
      </c>
      <c r="H9" s="12" t="s">
        <v>32</v>
      </c>
      <c r="I9" s="12" t="s">
        <v>264</v>
      </c>
      <c r="J9" s="13" t="s">
        <v>343</v>
      </c>
      <c r="K9" s="11" t="s">
        <v>344</v>
      </c>
      <c r="L9" s="28">
        <v>70.27</v>
      </c>
      <c r="M9" s="22">
        <v>35.14</v>
      </c>
      <c r="N9" s="22">
        <v>87.3</v>
      </c>
      <c r="O9" s="22">
        <v>43.65</v>
      </c>
      <c r="P9" s="22">
        <f t="shared" si="0"/>
        <v>78.79</v>
      </c>
      <c r="Q9" s="39">
        <v>6</v>
      </c>
    </row>
    <row r="10" ht="42" customHeight="1" spans="1:17">
      <c r="A10" s="10">
        <v>2</v>
      </c>
      <c r="B10" s="11" t="s">
        <v>345</v>
      </c>
      <c r="C10" s="11" t="s">
        <v>346</v>
      </c>
      <c r="D10" s="11" t="s">
        <v>28</v>
      </c>
      <c r="E10" s="12" t="s">
        <v>103</v>
      </c>
      <c r="F10" s="12" t="s">
        <v>264</v>
      </c>
      <c r="G10" s="12" t="s">
        <v>152</v>
      </c>
      <c r="H10" s="12" t="s">
        <v>32</v>
      </c>
      <c r="I10" s="12" t="s">
        <v>326</v>
      </c>
      <c r="J10" s="13" t="s">
        <v>347</v>
      </c>
      <c r="K10" s="11" t="s">
        <v>348</v>
      </c>
      <c r="L10" s="28">
        <v>71.53</v>
      </c>
      <c r="M10" s="22">
        <v>35.77</v>
      </c>
      <c r="N10" s="22">
        <v>85.6</v>
      </c>
      <c r="O10" s="22">
        <v>42.8</v>
      </c>
      <c r="P10" s="22">
        <f t="shared" si="0"/>
        <v>78.57</v>
      </c>
      <c r="Q10" s="39">
        <v>7</v>
      </c>
    </row>
    <row r="11" ht="42" customHeight="1" spans="1:17">
      <c r="A11" s="10">
        <v>6</v>
      </c>
      <c r="B11" s="11" t="s">
        <v>349</v>
      </c>
      <c r="C11" s="11" t="s">
        <v>350</v>
      </c>
      <c r="D11" s="11" t="s">
        <v>28</v>
      </c>
      <c r="E11" s="12" t="s">
        <v>94</v>
      </c>
      <c r="F11" s="12" t="s">
        <v>264</v>
      </c>
      <c r="G11" s="12" t="s">
        <v>351</v>
      </c>
      <c r="H11" s="12" t="s">
        <v>32</v>
      </c>
      <c r="I11" s="12" t="s">
        <v>264</v>
      </c>
      <c r="J11" s="13" t="s">
        <v>71</v>
      </c>
      <c r="K11" s="11" t="s">
        <v>352</v>
      </c>
      <c r="L11" s="28">
        <v>71</v>
      </c>
      <c r="M11" s="22">
        <v>35.5</v>
      </c>
      <c r="N11" s="22">
        <v>83.38</v>
      </c>
      <c r="O11" s="22">
        <v>41.69</v>
      </c>
      <c r="P11" s="22">
        <f t="shared" si="0"/>
        <v>77.19</v>
      </c>
      <c r="Q11" s="39">
        <v>8</v>
      </c>
    </row>
    <row r="12" ht="42" customHeight="1" spans="1:17">
      <c r="A12" s="10">
        <v>1</v>
      </c>
      <c r="B12" s="42" t="s">
        <v>353</v>
      </c>
      <c r="C12" s="42" t="s">
        <v>354</v>
      </c>
      <c r="D12" s="42" t="s">
        <v>28</v>
      </c>
      <c r="E12" s="47" t="s">
        <v>103</v>
      </c>
      <c r="F12" s="12" t="s">
        <v>264</v>
      </c>
      <c r="G12" s="12" t="s">
        <v>229</v>
      </c>
      <c r="H12" s="12" t="s">
        <v>32</v>
      </c>
      <c r="I12" s="12" t="s">
        <v>264</v>
      </c>
      <c r="J12" s="13" t="s">
        <v>149</v>
      </c>
      <c r="K12" s="42" t="s">
        <v>355</v>
      </c>
      <c r="L12" s="43">
        <v>68.67</v>
      </c>
      <c r="M12" s="22">
        <v>34.34</v>
      </c>
      <c r="N12" s="22">
        <v>80.8</v>
      </c>
      <c r="O12" s="22">
        <v>40.4</v>
      </c>
      <c r="P12" s="22">
        <f t="shared" si="0"/>
        <v>74.74</v>
      </c>
      <c r="Q12" s="39">
        <v>9</v>
      </c>
    </row>
    <row r="13" ht="14.25" spans="1:18">
      <c r="A13" s="17" t="s">
        <v>84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36"/>
      <c r="P13" s="36"/>
      <c r="Q13" s="36"/>
      <c r="R13" s="17"/>
    </row>
    <row r="14" ht="42" customHeight="1" spans="1:18">
      <c r="A14" s="18" t="s">
        <v>291</v>
      </c>
      <c r="B14" s="18"/>
      <c r="C14" s="18"/>
      <c r="D14" s="18"/>
      <c r="E14" s="18"/>
      <c r="F14" s="18"/>
      <c r="G14" s="18"/>
      <c r="H14" s="18"/>
      <c r="I14" s="18"/>
      <c r="J14" s="18"/>
      <c r="K14" s="37"/>
      <c r="L14" s="37"/>
      <c r="M14" s="37"/>
      <c r="N14" s="18"/>
      <c r="O14" s="18"/>
      <c r="P14" s="18"/>
      <c r="Q14" s="18"/>
      <c r="R14" s="18"/>
    </row>
  </sheetData>
  <sortState ref="A4:P12">
    <sortCondition ref="P4:P12" descending="1"/>
  </sortState>
  <mergeCells count="16">
    <mergeCell ref="A1:Q1"/>
    <mergeCell ref="E2:F2"/>
    <mergeCell ref="K2:M2"/>
    <mergeCell ref="N2:O2"/>
    <mergeCell ref="A13:R13"/>
    <mergeCell ref="A14:R14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0.511805555555556" bottom="0.511805555555556" header="0.5" footer="0.5"/>
  <pageSetup paperSize="9" scale="9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Q4" sqref="Q4:Q7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356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1</v>
      </c>
      <c r="B4" s="11" t="s">
        <v>357</v>
      </c>
      <c r="C4" s="11" t="s">
        <v>358</v>
      </c>
      <c r="D4" s="11" t="s">
        <v>28</v>
      </c>
      <c r="E4" s="12" t="s">
        <v>103</v>
      </c>
      <c r="F4" s="12" t="s">
        <v>359</v>
      </c>
      <c r="G4" s="12" t="s">
        <v>176</v>
      </c>
      <c r="H4" s="12" t="s">
        <v>32</v>
      </c>
      <c r="I4" s="12" t="s">
        <v>360</v>
      </c>
      <c r="J4" s="13" t="s">
        <v>34</v>
      </c>
      <c r="K4" s="11" t="s">
        <v>361</v>
      </c>
      <c r="L4" s="28">
        <v>72</v>
      </c>
      <c r="M4" s="22">
        <v>36</v>
      </c>
      <c r="N4" s="22">
        <v>84.16</v>
      </c>
      <c r="O4" s="22">
        <v>42.08</v>
      </c>
      <c r="P4" s="22">
        <f>O4+M4</f>
        <v>78.08</v>
      </c>
      <c r="Q4" s="39">
        <v>1</v>
      </c>
    </row>
    <row r="5" ht="42" customHeight="1" spans="1:17">
      <c r="A5" s="10">
        <v>4</v>
      </c>
      <c r="B5" s="11" t="s">
        <v>362</v>
      </c>
      <c r="C5" s="11" t="s">
        <v>363</v>
      </c>
      <c r="D5" s="11" t="s">
        <v>28</v>
      </c>
      <c r="E5" s="12" t="s">
        <v>103</v>
      </c>
      <c r="F5" s="12" t="s">
        <v>359</v>
      </c>
      <c r="G5" s="12" t="s">
        <v>176</v>
      </c>
      <c r="H5" s="12" t="s">
        <v>32</v>
      </c>
      <c r="I5" s="12" t="s">
        <v>364</v>
      </c>
      <c r="J5" s="13" t="s">
        <v>149</v>
      </c>
      <c r="K5" s="11" t="s">
        <v>365</v>
      </c>
      <c r="L5" s="28">
        <v>57.73</v>
      </c>
      <c r="M5" s="22">
        <v>28.87</v>
      </c>
      <c r="N5" s="22">
        <v>86.68</v>
      </c>
      <c r="O5" s="22">
        <v>43.34</v>
      </c>
      <c r="P5" s="22">
        <f>O5+M5</f>
        <v>72.21</v>
      </c>
      <c r="Q5" s="39">
        <v>2</v>
      </c>
    </row>
    <row r="6" ht="42" customHeight="1" spans="1:17">
      <c r="A6" s="10">
        <v>3</v>
      </c>
      <c r="B6" s="11" t="s">
        <v>366</v>
      </c>
      <c r="C6" s="11" t="s">
        <v>367</v>
      </c>
      <c r="D6" s="11" t="s">
        <v>28</v>
      </c>
      <c r="E6" s="12" t="s">
        <v>103</v>
      </c>
      <c r="F6" s="12" t="s">
        <v>359</v>
      </c>
      <c r="G6" s="12" t="s">
        <v>368</v>
      </c>
      <c r="H6" s="12" t="s">
        <v>32</v>
      </c>
      <c r="I6" s="12" t="s">
        <v>369</v>
      </c>
      <c r="J6" s="13" t="s">
        <v>34</v>
      </c>
      <c r="K6" s="11" t="s">
        <v>370</v>
      </c>
      <c r="L6" s="28">
        <v>55.93</v>
      </c>
      <c r="M6" s="22">
        <v>27.97</v>
      </c>
      <c r="N6" s="22">
        <v>84.84</v>
      </c>
      <c r="O6" s="22">
        <v>42.42</v>
      </c>
      <c r="P6" s="22">
        <f>O6+M6</f>
        <v>70.39</v>
      </c>
      <c r="Q6" s="39">
        <v>3</v>
      </c>
    </row>
    <row r="7" ht="42" customHeight="1" spans="1:17">
      <c r="A7" s="10">
        <v>2</v>
      </c>
      <c r="B7" s="42" t="s">
        <v>371</v>
      </c>
      <c r="C7" s="42" t="s">
        <v>372</v>
      </c>
      <c r="D7" s="42" t="s">
        <v>373</v>
      </c>
      <c r="E7" s="47" t="s">
        <v>103</v>
      </c>
      <c r="F7" s="12" t="s">
        <v>359</v>
      </c>
      <c r="G7" s="12" t="s">
        <v>374</v>
      </c>
      <c r="H7" s="12" t="s">
        <v>32</v>
      </c>
      <c r="I7" s="12" t="s">
        <v>369</v>
      </c>
      <c r="J7" s="13" t="s">
        <v>40</v>
      </c>
      <c r="K7" s="42" t="s">
        <v>375</v>
      </c>
      <c r="L7" s="43">
        <v>50.4</v>
      </c>
      <c r="M7" s="22">
        <v>25.2</v>
      </c>
      <c r="N7" s="22">
        <v>85.84</v>
      </c>
      <c r="O7" s="22">
        <v>42.92</v>
      </c>
      <c r="P7" s="22">
        <f>O7+M7</f>
        <v>68.12</v>
      </c>
      <c r="Q7" s="39">
        <v>4</v>
      </c>
    </row>
    <row r="8" ht="14.25" spans="1:18">
      <c r="A8" s="17" t="s">
        <v>84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36"/>
      <c r="P8" s="36"/>
      <c r="Q8" s="36"/>
      <c r="R8" s="17"/>
    </row>
    <row r="9" ht="42" customHeight="1" spans="1:18">
      <c r="A9" s="18" t="s">
        <v>291</v>
      </c>
      <c r="B9" s="18"/>
      <c r="C9" s="18"/>
      <c r="D9" s="18"/>
      <c r="E9" s="18"/>
      <c r="F9" s="18"/>
      <c r="G9" s="18"/>
      <c r="H9" s="18"/>
      <c r="I9" s="18"/>
      <c r="J9" s="18"/>
      <c r="K9" s="37"/>
      <c r="L9" s="37"/>
      <c r="M9" s="37"/>
      <c r="N9" s="18"/>
      <c r="O9" s="18"/>
      <c r="P9" s="18"/>
      <c r="Q9" s="18"/>
      <c r="R9" s="18"/>
    </row>
  </sheetData>
  <sortState ref="A4:P7">
    <sortCondition ref="P4:P7" descending="1"/>
  </sortState>
  <mergeCells count="16">
    <mergeCell ref="A1:Q1"/>
    <mergeCell ref="E2:F2"/>
    <mergeCell ref="K2:M2"/>
    <mergeCell ref="N2:O2"/>
    <mergeCell ref="A8:R8"/>
    <mergeCell ref="A9:R9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S9" sqref="S9"/>
    </sheetView>
  </sheetViews>
  <sheetFormatPr defaultColWidth="9.14285714285714" defaultRowHeight="12.75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376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3</v>
      </c>
      <c r="B4" s="11" t="s">
        <v>377</v>
      </c>
      <c r="C4" s="11" t="s">
        <v>378</v>
      </c>
      <c r="D4" s="11" t="s">
        <v>28</v>
      </c>
      <c r="E4" s="12" t="s">
        <v>133</v>
      </c>
      <c r="F4" s="12" t="s">
        <v>379</v>
      </c>
      <c r="G4" s="12" t="s">
        <v>206</v>
      </c>
      <c r="H4" s="12" t="s">
        <v>32</v>
      </c>
      <c r="I4" s="12" t="s">
        <v>380</v>
      </c>
      <c r="J4" s="13" t="s">
        <v>98</v>
      </c>
      <c r="K4" s="11" t="s">
        <v>165</v>
      </c>
      <c r="L4" s="28">
        <v>73.2</v>
      </c>
      <c r="M4" s="22">
        <v>36.6</v>
      </c>
      <c r="N4" s="22">
        <v>81.8</v>
      </c>
      <c r="O4" s="22">
        <v>40.9</v>
      </c>
      <c r="P4" s="22">
        <f t="shared" ref="P4:P9" si="0">O4+M4</f>
        <v>77.5</v>
      </c>
      <c r="Q4" s="39">
        <v>1</v>
      </c>
    </row>
    <row r="5" ht="42" customHeight="1" spans="1:17">
      <c r="A5" s="10">
        <v>6</v>
      </c>
      <c r="B5" s="11" t="s">
        <v>381</v>
      </c>
      <c r="C5" s="11" t="s">
        <v>382</v>
      </c>
      <c r="D5" s="11" t="s">
        <v>28</v>
      </c>
      <c r="E5" s="12" t="s">
        <v>94</v>
      </c>
      <c r="F5" s="12" t="s">
        <v>379</v>
      </c>
      <c r="G5" s="12" t="s">
        <v>54</v>
      </c>
      <c r="H5" s="12" t="s">
        <v>32</v>
      </c>
      <c r="I5" s="12" t="s">
        <v>383</v>
      </c>
      <c r="J5" s="13" t="s">
        <v>58</v>
      </c>
      <c r="K5" s="11" t="s">
        <v>348</v>
      </c>
      <c r="L5" s="28">
        <v>71.53</v>
      </c>
      <c r="M5" s="22">
        <v>35.77</v>
      </c>
      <c r="N5" s="22">
        <v>81.18</v>
      </c>
      <c r="O5" s="22">
        <v>40.59</v>
      </c>
      <c r="P5" s="22">
        <f t="shared" si="0"/>
        <v>76.36</v>
      </c>
      <c r="Q5" s="39">
        <v>2</v>
      </c>
    </row>
    <row r="6" ht="42" customHeight="1" spans="1:17">
      <c r="A6" s="10">
        <v>1</v>
      </c>
      <c r="B6" s="11" t="s">
        <v>384</v>
      </c>
      <c r="C6" s="11" t="s">
        <v>385</v>
      </c>
      <c r="D6" s="11" t="s">
        <v>28</v>
      </c>
      <c r="E6" s="12" t="s">
        <v>133</v>
      </c>
      <c r="F6" s="12" t="s">
        <v>379</v>
      </c>
      <c r="G6" s="12" t="s">
        <v>54</v>
      </c>
      <c r="H6" s="12" t="s">
        <v>32</v>
      </c>
      <c r="I6" s="12" t="s">
        <v>383</v>
      </c>
      <c r="J6" s="13" t="s">
        <v>269</v>
      </c>
      <c r="K6" s="11" t="s">
        <v>386</v>
      </c>
      <c r="L6" s="28">
        <v>68.33</v>
      </c>
      <c r="M6" s="22">
        <v>34.17</v>
      </c>
      <c r="N6" s="22">
        <v>76.8</v>
      </c>
      <c r="O6" s="22">
        <v>38.4</v>
      </c>
      <c r="P6" s="22">
        <f t="shared" si="0"/>
        <v>72.57</v>
      </c>
      <c r="Q6" s="39">
        <v>3</v>
      </c>
    </row>
    <row r="7" ht="42" customHeight="1" spans="1:17">
      <c r="A7" s="10">
        <v>5</v>
      </c>
      <c r="B7" s="11" t="s">
        <v>387</v>
      </c>
      <c r="C7" s="11" t="s">
        <v>388</v>
      </c>
      <c r="D7" s="11" t="s">
        <v>28</v>
      </c>
      <c r="E7" s="12" t="s">
        <v>103</v>
      </c>
      <c r="F7" s="12" t="s">
        <v>379</v>
      </c>
      <c r="G7" s="12" t="s">
        <v>152</v>
      </c>
      <c r="H7" s="12" t="s">
        <v>32</v>
      </c>
      <c r="I7" s="12" t="s">
        <v>383</v>
      </c>
      <c r="J7" s="13" t="s">
        <v>40</v>
      </c>
      <c r="K7" s="11" t="s">
        <v>389</v>
      </c>
      <c r="L7" s="28">
        <v>66.13</v>
      </c>
      <c r="M7" s="22">
        <v>33.07</v>
      </c>
      <c r="N7" s="22">
        <v>78.74</v>
      </c>
      <c r="O7" s="22">
        <v>39.37</v>
      </c>
      <c r="P7" s="22">
        <f t="shared" si="0"/>
        <v>72.44</v>
      </c>
      <c r="Q7" s="39">
        <v>4</v>
      </c>
    </row>
    <row r="8" ht="42" customHeight="1" spans="1:17">
      <c r="A8" s="10">
        <v>4</v>
      </c>
      <c r="B8" s="42" t="s">
        <v>390</v>
      </c>
      <c r="C8" s="42" t="s">
        <v>391</v>
      </c>
      <c r="D8" s="42" t="s">
        <v>28</v>
      </c>
      <c r="E8" s="47" t="s">
        <v>94</v>
      </c>
      <c r="F8" s="47" t="s">
        <v>379</v>
      </c>
      <c r="G8" s="12" t="s">
        <v>392</v>
      </c>
      <c r="H8" s="12" t="s">
        <v>32</v>
      </c>
      <c r="I8" s="12" t="s">
        <v>383</v>
      </c>
      <c r="J8" s="13" t="s">
        <v>393</v>
      </c>
      <c r="K8" s="42" t="s">
        <v>394</v>
      </c>
      <c r="L8" s="43">
        <v>61.47</v>
      </c>
      <c r="M8" s="22">
        <v>30.74</v>
      </c>
      <c r="N8" s="22">
        <v>78.48</v>
      </c>
      <c r="O8" s="22">
        <v>39.24</v>
      </c>
      <c r="P8" s="22">
        <f t="shared" si="0"/>
        <v>69.98</v>
      </c>
      <c r="Q8" s="39">
        <v>5</v>
      </c>
    </row>
    <row r="9" ht="42" customHeight="1" spans="1:17">
      <c r="A9" s="10">
        <v>2</v>
      </c>
      <c r="B9" s="88" t="s">
        <v>395</v>
      </c>
      <c r="C9" s="12" t="s">
        <v>396</v>
      </c>
      <c r="D9" s="12" t="s">
        <v>373</v>
      </c>
      <c r="E9" s="12" t="s">
        <v>94</v>
      </c>
      <c r="F9" s="12" t="s">
        <v>379</v>
      </c>
      <c r="G9" s="12" t="s">
        <v>397</v>
      </c>
      <c r="H9" s="12" t="s">
        <v>32</v>
      </c>
      <c r="I9" s="12" t="s">
        <v>383</v>
      </c>
      <c r="J9" s="13" t="s">
        <v>106</v>
      </c>
      <c r="K9" s="13" t="s">
        <v>398</v>
      </c>
      <c r="L9" s="31">
        <v>61.07</v>
      </c>
      <c r="M9" s="22">
        <v>30.54</v>
      </c>
      <c r="N9" s="22">
        <v>76.5</v>
      </c>
      <c r="O9" s="22">
        <v>38.25</v>
      </c>
      <c r="P9" s="22">
        <f t="shared" si="0"/>
        <v>68.79</v>
      </c>
      <c r="Q9" s="39">
        <v>6</v>
      </c>
    </row>
    <row r="10" ht="14.25" spans="1:18">
      <c r="A10" s="17" t="s">
        <v>84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36"/>
      <c r="P10" s="36"/>
      <c r="Q10" s="36"/>
      <c r="R10" s="17"/>
    </row>
    <row r="11" ht="42" customHeight="1" spans="1:18">
      <c r="A11" s="18" t="s">
        <v>306</v>
      </c>
      <c r="B11" s="18"/>
      <c r="C11" s="18"/>
      <c r="D11" s="18"/>
      <c r="E11" s="18"/>
      <c r="F11" s="18"/>
      <c r="G11" s="18"/>
      <c r="H11" s="18"/>
      <c r="I11" s="18"/>
      <c r="J11" s="18"/>
      <c r="K11" s="37"/>
      <c r="L11" s="37"/>
      <c r="M11" s="37"/>
      <c r="N11" s="18"/>
      <c r="O11" s="18"/>
      <c r="P11" s="18"/>
      <c r="Q11" s="18"/>
      <c r="R11" s="18"/>
    </row>
  </sheetData>
  <sortState ref="A4:P9">
    <sortCondition ref="P4:P9" descending="1"/>
  </sortState>
  <mergeCells count="16">
    <mergeCell ref="A1:Q1"/>
    <mergeCell ref="E2:F2"/>
    <mergeCell ref="K2:M2"/>
    <mergeCell ref="N2:O2"/>
    <mergeCell ref="A10:R10"/>
    <mergeCell ref="A11:R11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opLeftCell="C1" workbookViewId="0">
      <selection activeCell="J4" sqref="J4"/>
    </sheetView>
  </sheetViews>
  <sheetFormatPr defaultColWidth="9.14285714285714" defaultRowHeight="12.75" outlineLevelRow="7"/>
  <cols>
    <col min="1" max="1" width="6.85714285714286" customWidth="1"/>
    <col min="2" max="2" width="13.4285714285714" customWidth="1"/>
    <col min="3" max="3" width="7.57142857142857" customWidth="1"/>
    <col min="4" max="4" width="5.28571428571429" customWidth="1"/>
    <col min="5" max="5" width="7.71428571428571" customWidth="1"/>
    <col min="10" max="10" width="8.14285714285714" customWidth="1"/>
    <col min="11" max="12" width="8.14285714285714" style="1" customWidth="1"/>
    <col min="13" max="13" width="6.71428571428571" style="2" customWidth="1"/>
    <col min="14" max="16" width="9.14285714285714" style="3"/>
  </cols>
  <sheetData>
    <row r="1" ht="42.95" customHeight="1" spans="1:17">
      <c r="A1" s="5" t="s">
        <v>399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  <c r="N1" s="5"/>
      <c r="O1" s="5"/>
      <c r="P1" s="5"/>
      <c r="Q1" s="5"/>
    </row>
    <row r="2" ht="20.1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/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/>
      <c r="M2" s="20"/>
      <c r="N2" s="21" t="s">
        <v>87</v>
      </c>
      <c r="O2" s="22"/>
      <c r="P2" s="21" t="s">
        <v>12</v>
      </c>
      <c r="Q2" s="38" t="s">
        <v>13</v>
      </c>
    </row>
    <row r="3" ht="45" customHeight="1" spans="1:17">
      <c r="A3" s="9"/>
      <c r="B3" s="9"/>
      <c r="C3" s="9"/>
      <c r="D3" s="9"/>
      <c r="E3" s="9" t="s">
        <v>19</v>
      </c>
      <c r="F3" s="9" t="s">
        <v>20</v>
      </c>
      <c r="G3" s="9"/>
      <c r="H3" s="9"/>
      <c r="I3" s="9"/>
      <c r="J3" s="9"/>
      <c r="K3" s="24" t="s">
        <v>21</v>
      </c>
      <c r="L3" s="20" t="s">
        <v>22</v>
      </c>
      <c r="M3" s="25" t="s">
        <v>88</v>
      </c>
      <c r="N3" s="25" t="s">
        <v>247</v>
      </c>
      <c r="O3" s="25" t="s">
        <v>88</v>
      </c>
      <c r="P3" s="22"/>
      <c r="Q3" s="39"/>
    </row>
    <row r="4" ht="36" customHeight="1" spans="1:17">
      <c r="A4" s="10">
        <v>1</v>
      </c>
      <c r="B4" s="11" t="s">
        <v>400</v>
      </c>
      <c r="C4" s="11" t="s">
        <v>401</v>
      </c>
      <c r="D4" s="11" t="s">
        <v>28</v>
      </c>
      <c r="E4" s="12" t="s">
        <v>103</v>
      </c>
      <c r="F4" s="12" t="s">
        <v>402</v>
      </c>
      <c r="G4" s="12" t="s">
        <v>225</v>
      </c>
      <c r="H4" s="12" t="s">
        <v>32</v>
      </c>
      <c r="I4" s="12" t="s">
        <v>403</v>
      </c>
      <c r="J4" s="13" t="s">
        <v>269</v>
      </c>
      <c r="K4" s="11" t="s">
        <v>404</v>
      </c>
      <c r="L4" s="28">
        <v>75.33</v>
      </c>
      <c r="M4" s="22">
        <v>37.67</v>
      </c>
      <c r="N4" s="22">
        <v>80.38</v>
      </c>
      <c r="O4" s="22">
        <v>40.19</v>
      </c>
      <c r="P4" s="22">
        <f>O4+M4</f>
        <v>77.86</v>
      </c>
      <c r="Q4" s="39">
        <v>1</v>
      </c>
    </row>
    <row r="5" ht="42" customHeight="1" spans="1:17">
      <c r="A5" s="10">
        <v>2</v>
      </c>
      <c r="B5" s="11" t="s">
        <v>405</v>
      </c>
      <c r="C5" s="11" t="s">
        <v>406</v>
      </c>
      <c r="D5" s="11" t="s">
        <v>28</v>
      </c>
      <c r="E5" s="12" t="s">
        <v>133</v>
      </c>
      <c r="F5" s="12" t="s">
        <v>402</v>
      </c>
      <c r="G5" s="12" t="s">
        <v>407</v>
      </c>
      <c r="H5" s="12" t="s">
        <v>32</v>
      </c>
      <c r="I5" s="12" t="s">
        <v>408</v>
      </c>
      <c r="J5" s="13" t="s">
        <v>50</v>
      </c>
      <c r="K5" s="11" t="s">
        <v>142</v>
      </c>
      <c r="L5" s="28">
        <v>73.53</v>
      </c>
      <c r="M5" s="22">
        <v>36.77</v>
      </c>
      <c r="N5" s="22">
        <v>80.12</v>
      </c>
      <c r="O5" s="22">
        <v>40.06</v>
      </c>
      <c r="P5" s="22">
        <f>O5+M5</f>
        <v>76.83</v>
      </c>
      <c r="Q5" s="39">
        <v>2</v>
      </c>
    </row>
    <row r="6" ht="42" customHeight="1" spans="1:17">
      <c r="A6" s="10">
        <v>3</v>
      </c>
      <c r="B6" s="42" t="s">
        <v>409</v>
      </c>
      <c r="C6" s="42" t="s">
        <v>410</v>
      </c>
      <c r="D6" s="42" t="s">
        <v>28</v>
      </c>
      <c r="E6" s="47" t="s">
        <v>133</v>
      </c>
      <c r="F6" s="47" t="s">
        <v>402</v>
      </c>
      <c r="G6" s="12" t="s">
        <v>411</v>
      </c>
      <c r="H6" s="12" t="s">
        <v>32</v>
      </c>
      <c r="I6" s="12" t="s">
        <v>412</v>
      </c>
      <c r="J6" s="13" t="s">
        <v>76</v>
      </c>
      <c r="K6" s="42" t="s">
        <v>413</v>
      </c>
      <c r="L6" s="43">
        <v>71.4</v>
      </c>
      <c r="M6" s="22">
        <v>35.7</v>
      </c>
      <c r="N6" s="22">
        <v>81.7</v>
      </c>
      <c r="O6" s="22">
        <v>40.85</v>
      </c>
      <c r="P6" s="22">
        <f>O6+M6</f>
        <v>76.55</v>
      </c>
      <c r="Q6" s="39">
        <v>3</v>
      </c>
    </row>
    <row r="7" ht="14.25" spans="1:18">
      <c r="A7" s="17" t="s">
        <v>84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6"/>
      <c r="P7" s="36"/>
      <c r="Q7" s="36"/>
      <c r="R7" s="17"/>
    </row>
    <row r="8" ht="42" customHeight="1" spans="1:18">
      <c r="A8" s="18" t="s">
        <v>321</v>
      </c>
      <c r="B8" s="18"/>
      <c r="C8" s="18"/>
      <c r="D8" s="18"/>
      <c r="E8" s="18"/>
      <c r="F8" s="18"/>
      <c r="G8" s="18"/>
      <c r="H8" s="18"/>
      <c r="I8" s="18"/>
      <c r="J8" s="18"/>
      <c r="K8" s="37"/>
      <c r="L8" s="37"/>
      <c r="M8" s="37"/>
      <c r="N8" s="18"/>
      <c r="O8" s="18"/>
      <c r="P8" s="18"/>
      <c r="Q8" s="18"/>
      <c r="R8" s="18"/>
    </row>
  </sheetData>
  <sortState ref="C4:P6">
    <sortCondition ref="P4:P6" descending="1"/>
  </sortState>
  <mergeCells count="16">
    <mergeCell ref="A1:Q1"/>
    <mergeCell ref="E2:F2"/>
    <mergeCell ref="K2:M2"/>
    <mergeCell ref="N2:O2"/>
    <mergeCell ref="A7:R7"/>
    <mergeCell ref="A8:R8"/>
    <mergeCell ref="A2:A3"/>
    <mergeCell ref="B2:B3"/>
    <mergeCell ref="C2:C3"/>
    <mergeCell ref="D2:D3"/>
    <mergeCell ref="G2:G3"/>
    <mergeCell ref="H2:H3"/>
    <mergeCell ref="I2:I3"/>
    <mergeCell ref="J2:J3"/>
    <mergeCell ref="P2:P3"/>
    <mergeCell ref="Q2:Q3"/>
  </mergeCells>
  <pageMargins left="0.472222222222222" right="0.511805555555556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幼儿教育教师</vt:lpstr>
      <vt:lpstr>小学语文教师（一）</vt:lpstr>
      <vt:lpstr>小学语文教师（二）</vt:lpstr>
      <vt:lpstr>小学数学教师（一）</vt:lpstr>
      <vt:lpstr>小学数学教师（二）</vt:lpstr>
      <vt:lpstr>小学英语教师</vt:lpstr>
      <vt:lpstr>小学科学教师</vt:lpstr>
      <vt:lpstr>小学音乐教师</vt:lpstr>
      <vt:lpstr>小学美术教师</vt:lpstr>
      <vt:lpstr>小学体育与健康教师</vt:lpstr>
      <vt:lpstr>小学信息科技教师</vt:lpstr>
      <vt:lpstr>小学心理健康教育教师</vt:lpstr>
      <vt:lpstr>高中语文教师</vt:lpstr>
      <vt:lpstr>初中语文教师（一）</vt:lpstr>
      <vt:lpstr>初中语文教师（二）</vt:lpstr>
      <vt:lpstr>高中数学教师</vt:lpstr>
      <vt:lpstr>初中数学教师（一）</vt:lpstr>
      <vt:lpstr>初中数学教师（二）</vt:lpstr>
      <vt:lpstr>高中英语教师</vt:lpstr>
      <vt:lpstr>初中英语教师（一）</vt:lpstr>
      <vt:lpstr>初中英语教师（二）</vt:lpstr>
      <vt:lpstr>高中物理教师</vt:lpstr>
      <vt:lpstr>初中物理教师</vt:lpstr>
      <vt:lpstr>高中化学教师</vt:lpstr>
      <vt:lpstr>初中化学教师</vt:lpstr>
      <vt:lpstr>高中生物教师</vt:lpstr>
      <vt:lpstr>初中生物教师</vt:lpstr>
      <vt:lpstr>高中思想政治教</vt:lpstr>
      <vt:lpstr>初中历史教师</vt:lpstr>
      <vt:lpstr>高中地理教师</vt:lpstr>
      <vt:lpstr>初中地理教师</vt:lpstr>
      <vt:lpstr>初中美术教师</vt:lpstr>
      <vt:lpstr>高中体育与健康教师一</vt:lpstr>
      <vt:lpstr>高中体育与健康教师二</vt:lpstr>
      <vt:lpstr>初中体育与健康教师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吕梦捷</cp:lastModifiedBy>
  <dcterms:created xsi:type="dcterms:W3CDTF">2023-05-19T02:12:00Z</dcterms:created>
  <cp:lastPrinted>2024-05-26T10:01:00Z</cp:lastPrinted>
  <dcterms:modified xsi:type="dcterms:W3CDTF">2024-05-26T10:40:41Z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7B09EFC3FD454199A1E17F4639D6D3F2_13</vt:lpwstr>
  </property>
  <property fmtid="{D5CDD505-2E9C-101B-9397-08002B2CF9AE}" pid="3" name="KSOProductBuildVer">
    <vt:lpwstr>2052-12.1.0.16729</vt:lpwstr>
  </property>
</Properties>
</file>