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57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L11" i="1"/>
  <c r="L21"/>
  <c r="L20"/>
  <c r="L19"/>
  <c r="L18"/>
  <c r="L17"/>
  <c r="L16"/>
  <c r="L15"/>
  <c r="L14"/>
  <c r="L13"/>
  <c r="L12"/>
  <c r="L10"/>
  <c r="L9"/>
  <c r="L8"/>
  <c r="L7"/>
  <c r="L6"/>
  <c r="L5"/>
  <c r="L4"/>
</calcChain>
</file>

<file path=xl/sharedStrings.xml><?xml version="1.0" encoding="utf-8"?>
<sst xmlns="http://schemas.openxmlformats.org/spreadsheetml/2006/main" count="234" uniqueCount="176">
  <si>
    <t>序号</t>
  </si>
  <si>
    <t>主管部门</t>
    <phoneticPr fontId="3" type="noConversion"/>
  </si>
  <si>
    <t>招聘单位</t>
    <phoneticPr fontId="3" type="noConversion"/>
  </si>
  <si>
    <t>招聘岗位</t>
    <phoneticPr fontId="3" type="noConversion"/>
  </si>
  <si>
    <t>岗位代码</t>
    <phoneticPr fontId="3" type="noConversion"/>
  </si>
  <si>
    <t>拟聘人员
姓名</t>
    <phoneticPr fontId="3" type="noConversion"/>
  </si>
  <si>
    <t>准考证号</t>
  </si>
  <si>
    <t>现工作（学习）单位</t>
    <phoneticPr fontId="3" type="noConversion"/>
  </si>
  <si>
    <t>成绩</t>
    <phoneticPr fontId="3" type="noConversion"/>
  </si>
  <si>
    <t>总成绩</t>
  </si>
  <si>
    <t>综合排名</t>
    <phoneticPr fontId="3" type="noConversion"/>
  </si>
  <si>
    <t>体检
情况</t>
    <phoneticPr fontId="3" type="noConversion"/>
  </si>
  <si>
    <t>考察
情况</t>
    <phoneticPr fontId="3" type="noConversion"/>
  </si>
  <si>
    <t>备注</t>
    <phoneticPr fontId="3" type="noConversion"/>
  </si>
  <si>
    <t>笔试</t>
    <phoneticPr fontId="3" type="noConversion"/>
  </si>
  <si>
    <t>面试</t>
    <phoneticPr fontId="3" type="noConversion"/>
  </si>
  <si>
    <t>其他</t>
    <phoneticPr fontId="3" type="noConversion"/>
  </si>
  <si>
    <t>3</t>
  </si>
  <si>
    <t>人事处-职员</t>
  </si>
  <si>
    <t>丁伯送</t>
  </si>
  <si>
    <t>4</t>
  </si>
  <si>
    <t>终身学习-服务中心-技术员</t>
  </si>
  <si>
    <t>赵运初</t>
  </si>
  <si>
    <t>1</t>
  </si>
  <si>
    <t>5</t>
  </si>
  <si>
    <t>图书馆-技术员</t>
  </si>
  <si>
    <t>王宏超</t>
  </si>
  <si>
    <t>6</t>
  </si>
  <si>
    <t>继续教育学院助教</t>
  </si>
  <si>
    <t>芮大亮</t>
  </si>
  <si>
    <t>7</t>
  </si>
  <si>
    <t>直属学院-教务员</t>
  </si>
  <si>
    <t>唐伟为</t>
  </si>
  <si>
    <t>8</t>
  </si>
  <si>
    <t>教学处-教师1</t>
  </si>
  <si>
    <t>许文婷</t>
  </si>
  <si>
    <t>9</t>
  </si>
  <si>
    <t>艺术设计系-教师1</t>
  </si>
  <si>
    <t>叶舒飏</t>
  </si>
  <si>
    <t>10</t>
  </si>
  <si>
    <t>财会金融系-教师</t>
  </si>
  <si>
    <t>武莺辉</t>
  </si>
  <si>
    <t>11</t>
  </si>
  <si>
    <t>社会管理系-教师2</t>
  </si>
  <si>
    <t>赵壮壮</t>
  </si>
  <si>
    <t>12</t>
  </si>
  <si>
    <t>社会管理系-教务员</t>
  </si>
  <si>
    <t>张海英</t>
  </si>
  <si>
    <t>13</t>
  </si>
  <si>
    <t>工商管理系-教务员</t>
  </si>
  <si>
    <t>王玉</t>
  </si>
  <si>
    <t>工程技术系-教务员</t>
  </si>
  <si>
    <t>蒋磊</t>
  </si>
  <si>
    <t>14</t>
  </si>
  <si>
    <t>艺术设计系-实训员</t>
  </si>
  <si>
    <t>薛巍</t>
  </si>
  <si>
    <t>15</t>
  </si>
  <si>
    <t>财会金融系-实训员</t>
  </si>
  <si>
    <t>祁娜</t>
  </si>
  <si>
    <t>16</t>
  </si>
  <si>
    <t>信息技术系-实训员</t>
  </si>
  <si>
    <t>方芳</t>
  </si>
  <si>
    <t>17</t>
  </si>
  <si>
    <t>财会金融系-辅导员</t>
  </si>
  <si>
    <t>刘俊</t>
  </si>
  <si>
    <t>工程技术系-辅导员</t>
  </si>
  <si>
    <t>柴黄洋子</t>
  </si>
  <si>
    <t>999010100428</t>
  </si>
  <si>
    <t>999010100421</t>
  </si>
  <si>
    <t>999010100224</t>
  </si>
  <si>
    <t>999010100419</t>
  </si>
  <si>
    <t>999010100122</t>
  </si>
  <si>
    <t>999010100506</t>
  </si>
  <si>
    <t>999010100305</t>
  </si>
  <si>
    <t>999010100124</t>
  </si>
  <si>
    <t>999010100323</t>
  </si>
  <si>
    <t>999010100416</t>
  </si>
  <si>
    <t>999010100325</t>
  </si>
  <si>
    <t>999010100116</t>
  </si>
  <si>
    <t>999010100102</t>
  </si>
  <si>
    <t>999010100101</t>
  </si>
  <si>
    <t>999010100103</t>
  </si>
  <si>
    <t>999010100321</t>
  </si>
  <si>
    <t>999010100202</t>
  </si>
  <si>
    <t xml:space="preserve">南京城市职业学院（南京市广播电视大学）2016年上半年公开招聘第一批拟聘用人员名单公示
</t>
    <phoneticPr fontId="3" type="noConversion"/>
  </si>
  <si>
    <t>南京经纶传媒股份有限公司</t>
    <phoneticPr fontId="3" type="noConversion"/>
  </si>
  <si>
    <t>82</t>
    <phoneticPr fontId="6" type="noConversion"/>
  </si>
  <si>
    <t>81.4</t>
    <phoneticPr fontId="6" type="noConversion"/>
  </si>
  <si>
    <t>1</t>
    <phoneticPr fontId="3" type="noConversion"/>
  </si>
  <si>
    <t>合格</t>
    <phoneticPr fontId="3" type="noConversion"/>
  </si>
  <si>
    <t>2</t>
    <phoneticPr fontId="1" type="noConversion"/>
  </si>
  <si>
    <t>南京城市职业学院（南京市广播电视大学）</t>
    <phoneticPr fontId="3" type="noConversion"/>
  </si>
  <si>
    <t>05</t>
    <phoneticPr fontId="3" type="noConversion"/>
  </si>
  <si>
    <t>南京城市职业学院</t>
    <phoneticPr fontId="3" type="noConversion"/>
  </si>
  <si>
    <t>74.5</t>
    <phoneticPr fontId="6" type="noConversion"/>
  </si>
  <si>
    <t>73.6</t>
    <phoneticPr fontId="6" type="noConversion"/>
  </si>
  <si>
    <t>合格</t>
    <phoneticPr fontId="3" type="noConversion"/>
  </si>
  <si>
    <t>06</t>
    <phoneticPr fontId="3" type="noConversion"/>
  </si>
  <si>
    <t>南京城市职业学院</t>
    <phoneticPr fontId="3" type="noConversion"/>
  </si>
  <si>
    <t>77.5</t>
    <phoneticPr fontId="6" type="noConversion"/>
  </si>
  <si>
    <t>80.8</t>
    <phoneticPr fontId="6" type="noConversion"/>
  </si>
  <si>
    <t>合格</t>
    <phoneticPr fontId="3" type="noConversion"/>
  </si>
  <si>
    <t>07</t>
    <phoneticPr fontId="3" type="noConversion"/>
  </si>
  <si>
    <t>南京市东山街道市容管理监察中队</t>
    <phoneticPr fontId="3" type="noConversion"/>
  </si>
  <si>
    <t>74.5</t>
    <phoneticPr fontId="6" type="noConversion"/>
  </si>
  <si>
    <t>80.2</t>
    <phoneticPr fontId="6" type="noConversion"/>
  </si>
  <si>
    <t>合格</t>
    <phoneticPr fontId="3" type="noConversion"/>
  </si>
  <si>
    <t>08</t>
    <phoneticPr fontId="3" type="noConversion"/>
  </si>
  <si>
    <t>南京城市职业学院</t>
    <phoneticPr fontId="3" type="noConversion"/>
  </si>
  <si>
    <t>77.5</t>
    <phoneticPr fontId="6" type="noConversion"/>
  </si>
  <si>
    <t>83</t>
    <phoneticPr fontId="6" type="noConversion"/>
  </si>
  <si>
    <t>合格</t>
    <phoneticPr fontId="3" type="noConversion"/>
  </si>
  <si>
    <t>09</t>
    <phoneticPr fontId="3" type="noConversion"/>
  </si>
  <si>
    <t>蚌埠学院</t>
    <phoneticPr fontId="3" type="noConversion"/>
  </si>
  <si>
    <t>76.5</t>
    <phoneticPr fontId="6" type="noConversion"/>
  </si>
  <si>
    <t>77.4</t>
    <phoneticPr fontId="6" type="noConversion"/>
  </si>
  <si>
    <t>合格</t>
    <phoneticPr fontId="3" type="noConversion"/>
  </si>
  <si>
    <t>13</t>
    <phoneticPr fontId="3" type="noConversion"/>
  </si>
  <si>
    <t>南京奥鹏数字化学习中心</t>
    <phoneticPr fontId="3" type="noConversion"/>
  </si>
  <si>
    <t>68</t>
    <phoneticPr fontId="6" type="noConversion"/>
  </si>
  <si>
    <t>78.6</t>
    <phoneticPr fontId="6" type="noConversion"/>
  </si>
  <si>
    <t>合格</t>
    <phoneticPr fontId="3" type="noConversion"/>
  </si>
  <si>
    <t>16</t>
    <phoneticPr fontId="3" type="noConversion"/>
  </si>
  <si>
    <t>无</t>
    <phoneticPr fontId="3" type="noConversion"/>
  </si>
  <si>
    <t>79.5</t>
    <phoneticPr fontId="6" type="noConversion"/>
  </si>
  <si>
    <t>83.6</t>
    <phoneticPr fontId="6" type="noConversion"/>
  </si>
  <si>
    <t>合格</t>
    <phoneticPr fontId="3" type="noConversion"/>
  </si>
  <si>
    <t>18</t>
    <phoneticPr fontId="3" type="noConversion"/>
  </si>
  <si>
    <t>南京城市职业学院</t>
    <phoneticPr fontId="3" type="noConversion"/>
  </si>
  <si>
    <t>81</t>
    <phoneticPr fontId="6" type="noConversion"/>
  </si>
  <si>
    <t>85.8</t>
    <phoneticPr fontId="6" type="noConversion"/>
  </si>
  <si>
    <t>合格</t>
    <phoneticPr fontId="3" type="noConversion"/>
  </si>
  <si>
    <t>19</t>
    <phoneticPr fontId="3" type="noConversion"/>
  </si>
  <si>
    <t>南京市点米网络科技股份有限公司</t>
    <phoneticPr fontId="3" type="noConversion"/>
  </si>
  <si>
    <t>79</t>
    <phoneticPr fontId="6" type="noConversion"/>
  </si>
  <si>
    <t>80.4</t>
    <phoneticPr fontId="6" type="noConversion"/>
  </si>
  <si>
    <t>合格</t>
    <phoneticPr fontId="3" type="noConversion"/>
  </si>
  <si>
    <t>20</t>
    <phoneticPr fontId="3" type="noConversion"/>
  </si>
  <si>
    <t>南京城市职业学院</t>
    <phoneticPr fontId="3" type="noConversion"/>
  </si>
  <si>
    <t>76</t>
    <phoneticPr fontId="6" type="noConversion"/>
  </si>
  <si>
    <t>80.8</t>
    <phoneticPr fontId="6" type="noConversion"/>
  </si>
  <si>
    <t>21</t>
    <phoneticPr fontId="3" type="noConversion"/>
  </si>
  <si>
    <t>75.5</t>
    <phoneticPr fontId="3" type="noConversion"/>
  </si>
  <si>
    <t>84.2</t>
    <phoneticPr fontId="3" type="noConversion"/>
  </si>
  <si>
    <t>22</t>
    <phoneticPr fontId="3" type="noConversion"/>
  </si>
  <si>
    <t>正德职业技术学院</t>
    <phoneticPr fontId="3" type="noConversion"/>
  </si>
  <si>
    <t>81</t>
    <phoneticPr fontId="6" type="noConversion"/>
  </si>
  <si>
    <t>23</t>
    <phoneticPr fontId="3" type="noConversion"/>
  </si>
  <si>
    <t>无</t>
    <phoneticPr fontId="3" type="noConversion"/>
  </si>
  <si>
    <t>78</t>
    <phoneticPr fontId="6" type="noConversion"/>
  </si>
  <si>
    <t>75.4</t>
    <phoneticPr fontId="6" type="noConversion"/>
  </si>
  <si>
    <t>25</t>
    <phoneticPr fontId="3" type="noConversion"/>
  </si>
  <si>
    <t>67.5</t>
    <phoneticPr fontId="6" type="noConversion"/>
  </si>
  <si>
    <t>70.4</t>
    <phoneticPr fontId="6" type="noConversion"/>
  </si>
  <si>
    <t>26</t>
    <phoneticPr fontId="3" type="noConversion"/>
  </si>
  <si>
    <t>江苏领航服务外包有限公司</t>
    <phoneticPr fontId="3" type="noConversion"/>
  </si>
  <si>
    <t>84</t>
    <phoneticPr fontId="6" type="noConversion"/>
  </si>
  <si>
    <t>83.6</t>
    <phoneticPr fontId="6" type="noConversion"/>
  </si>
  <si>
    <t>27</t>
    <phoneticPr fontId="3" type="noConversion"/>
  </si>
  <si>
    <t>皖南医学院</t>
    <phoneticPr fontId="1" type="noConversion"/>
  </si>
  <si>
    <t>82.5</t>
    <phoneticPr fontId="6" type="noConversion"/>
  </si>
  <si>
    <t>82.2</t>
    <phoneticPr fontId="6" type="noConversion"/>
  </si>
  <si>
    <t>1</t>
    <phoneticPr fontId="1" type="noConversion"/>
  </si>
  <si>
    <t>1</t>
    <phoneticPr fontId="1" type="noConversion"/>
  </si>
  <si>
    <t>南京城市职业学院（南京市广播电视大学）</t>
    <phoneticPr fontId="3" type="noConversion"/>
  </si>
  <si>
    <t>02</t>
    <phoneticPr fontId="3" type="noConversion"/>
  </si>
  <si>
    <t>信息技术系-教师</t>
  </si>
  <si>
    <t>999010100423</t>
  </si>
  <si>
    <t>合肥江航飞机装备有限公司</t>
  </si>
  <si>
    <t>72</t>
    <phoneticPr fontId="3" type="noConversion"/>
  </si>
  <si>
    <t>78</t>
    <phoneticPr fontId="3" type="noConversion"/>
  </si>
  <si>
    <t>15</t>
    <phoneticPr fontId="1" type="noConversion"/>
  </si>
  <si>
    <t>杜香寒</t>
    <phoneticPr fontId="1" type="noConversion"/>
  </si>
  <si>
    <t>1</t>
    <phoneticPr fontId="1" type="noConversion"/>
  </si>
  <si>
    <t>合格</t>
    <phoneticPr fontId="3" type="noConversion"/>
  </si>
  <si>
    <t>18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</si>
</sst>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黑体"/>
      <family val="3"/>
      <charset val="134"/>
    </font>
    <font>
      <sz val="9"/>
      <name val="宋体"/>
      <charset val="134"/>
    </font>
    <font>
      <b/>
      <u/>
      <sz val="1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B4" sqref="B4:C21"/>
    </sheetView>
  </sheetViews>
  <sheetFormatPr defaultColWidth="10" defaultRowHeight="13.5"/>
  <cols>
    <col min="1" max="1" width="5.75" style="1" customWidth="1"/>
    <col min="2" max="2" width="11.375" style="1" customWidth="1"/>
    <col min="3" max="3" width="17.75" style="1" customWidth="1"/>
    <col min="4" max="4" width="13" style="1" customWidth="1"/>
    <col min="5" max="5" width="9.625" style="1" customWidth="1"/>
    <col min="6" max="6" width="10.5" style="1" customWidth="1"/>
    <col min="7" max="7" width="15.25" style="1" customWidth="1"/>
    <col min="8" max="8" width="22.125" style="1" customWidth="1"/>
    <col min="9" max="10" width="8" style="1" customWidth="1"/>
    <col min="11" max="11" width="7.625" style="1" customWidth="1"/>
    <col min="12" max="12" width="8" style="1" customWidth="1"/>
    <col min="13" max="15" width="6.75" style="1" customWidth="1"/>
    <col min="16" max="16" width="9.625" style="1" customWidth="1"/>
    <col min="17" max="16384" width="10" style="1"/>
  </cols>
  <sheetData>
    <row r="1" spans="1:16" ht="34.5" customHeight="1">
      <c r="A1" s="14" t="s">
        <v>84</v>
      </c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1.75" customHeight="1">
      <c r="A2" s="16" t="s">
        <v>0</v>
      </c>
      <c r="B2" s="17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9" t="s">
        <v>8</v>
      </c>
      <c r="J2" s="20"/>
      <c r="K2" s="21"/>
      <c r="L2" s="17" t="s">
        <v>9</v>
      </c>
      <c r="M2" s="17" t="s">
        <v>10</v>
      </c>
      <c r="N2" s="17" t="s">
        <v>11</v>
      </c>
      <c r="O2" s="17" t="s">
        <v>12</v>
      </c>
      <c r="P2" s="16" t="s">
        <v>13</v>
      </c>
    </row>
    <row r="3" spans="1:16" ht="21.75" customHeight="1">
      <c r="A3" s="16"/>
      <c r="B3" s="18"/>
      <c r="C3" s="16"/>
      <c r="D3" s="16"/>
      <c r="E3" s="16"/>
      <c r="F3" s="16"/>
      <c r="G3" s="16"/>
      <c r="H3" s="18"/>
      <c r="I3" s="2" t="s">
        <v>14</v>
      </c>
      <c r="J3" s="2" t="s">
        <v>15</v>
      </c>
      <c r="K3" s="2" t="s">
        <v>16</v>
      </c>
      <c r="L3" s="18"/>
      <c r="M3" s="18"/>
      <c r="N3" s="18"/>
      <c r="O3" s="18"/>
      <c r="P3" s="16"/>
    </row>
    <row r="4" spans="1:16" s="10" customFormat="1" ht="49.5" customHeight="1">
      <c r="A4" s="7" t="s">
        <v>163</v>
      </c>
      <c r="B4" s="22" t="s">
        <v>164</v>
      </c>
      <c r="C4" s="23"/>
      <c r="D4" s="3" t="s">
        <v>18</v>
      </c>
      <c r="E4" s="7" t="s">
        <v>165</v>
      </c>
      <c r="F4" s="4" t="s">
        <v>19</v>
      </c>
      <c r="G4" s="9" t="s">
        <v>67</v>
      </c>
      <c r="H4" s="8" t="s">
        <v>85</v>
      </c>
      <c r="I4" s="5" t="s">
        <v>86</v>
      </c>
      <c r="J4" s="5" t="s">
        <v>87</v>
      </c>
      <c r="K4" s="7"/>
      <c r="L4" s="6">
        <f t="shared" ref="L4:L20" si="0">ROUND(I4*0.4,2)+ROUND(J4*0.6,2)</f>
        <v>81.64</v>
      </c>
      <c r="M4" s="7" t="s">
        <v>88</v>
      </c>
      <c r="N4" s="7" t="s">
        <v>89</v>
      </c>
      <c r="O4" s="7" t="s">
        <v>89</v>
      </c>
      <c r="P4" s="7"/>
    </row>
    <row r="5" spans="1:16" s="10" customFormat="1" ht="49.5" customHeight="1">
      <c r="A5" s="7" t="s">
        <v>90</v>
      </c>
      <c r="B5" s="22" t="s">
        <v>91</v>
      </c>
      <c r="C5" s="23"/>
      <c r="D5" s="3" t="s">
        <v>21</v>
      </c>
      <c r="E5" s="7" t="s">
        <v>92</v>
      </c>
      <c r="F5" s="4" t="s">
        <v>22</v>
      </c>
      <c r="G5" s="9" t="s">
        <v>68</v>
      </c>
      <c r="H5" s="8" t="s">
        <v>93</v>
      </c>
      <c r="I5" s="5" t="s">
        <v>94</v>
      </c>
      <c r="J5" s="5" t="s">
        <v>95</v>
      </c>
      <c r="K5" s="7"/>
      <c r="L5" s="6">
        <f t="shared" si="0"/>
        <v>73.959999999999994</v>
      </c>
      <c r="M5" s="7" t="s">
        <v>23</v>
      </c>
      <c r="N5" s="7" t="s">
        <v>96</v>
      </c>
      <c r="O5" s="7" t="s">
        <v>96</v>
      </c>
      <c r="P5" s="7"/>
    </row>
    <row r="6" spans="1:16" s="10" customFormat="1" ht="49.5" customHeight="1">
      <c r="A6" s="7" t="s">
        <v>17</v>
      </c>
      <c r="B6" s="22" t="s">
        <v>91</v>
      </c>
      <c r="C6" s="23"/>
      <c r="D6" s="3" t="s">
        <v>25</v>
      </c>
      <c r="E6" s="7" t="s">
        <v>97</v>
      </c>
      <c r="F6" s="4" t="s">
        <v>26</v>
      </c>
      <c r="G6" s="9" t="s">
        <v>69</v>
      </c>
      <c r="H6" s="8" t="s">
        <v>98</v>
      </c>
      <c r="I6" s="5" t="s">
        <v>99</v>
      </c>
      <c r="J6" s="5" t="s">
        <v>100</v>
      </c>
      <c r="K6" s="7"/>
      <c r="L6" s="6">
        <f t="shared" si="0"/>
        <v>79.47999999999999</v>
      </c>
      <c r="M6" s="7" t="s">
        <v>23</v>
      </c>
      <c r="N6" s="7" t="s">
        <v>101</v>
      </c>
      <c r="O6" s="7" t="s">
        <v>101</v>
      </c>
      <c r="P6" s="7"/>
    </row>
    <row r="7" spans="1:16" s="10" customFormat="1" ht="49.5" customHeight="1">
      <c r="A7" s="7" t="s">
        <v>20</v>
      </c>
      <c r="B7" s="22" t="s">
        <v>91</v>
      </c>
      <c r="C7" s="23"/>
      <c r="D7" s="3" t="s">
        <v>28</v>
      </c>
      <c r="E7" s="7" t="s">
        <v>102</v>
      </c>
      <c r="F7" s="4" t="s">
        <v>29</v>
      </c>
      <c r="G7" s="9" t="s">
        <v>70</v>
      </c>
      <c r="H7" s="8" t="s">
        <v>103</v>
      </c>
      <c r="I7" s="5" t="s">
        <v>104</v>
      </c>
      <c r="J7" s="5" t="s">
        <v>105</v>
      </c>
      <c r="K7" s="7"/>
      <c r="L7" s="6">
        <f t="shared" si="0"/>
        <v>77.92</v>
      </c>
      <c r="M7" s="7" t="s">
        <v>23</v>
      </c>
      <c r="N7" s="7" t="s">
        <v>106</v>
      </c>
      <c r="O7" s="7" t="s">
        <v>106</v>
      </c>
      <c r="P7" s="7"/>
    </row>
    <row r="8" spans="1:16" s="10" customFormat="1" ht="49.5" customHeight="1">
      <c r="A8" s="7" t="s">
        <v>24</v>
      </c>
      <c r="B8" s="22" t="s">
        <v>91</v>
      </c>
      <c r="C8" s="23"/>
      <c r="D8" s="3" t="s">
        <v>31</v>
      </c>
      <c r="E8" s="7" t="s">
        <v>107</v>
      </c>
      <c r="F8" s="4" t="s">
        <v>32</v>
      </c>
      <c r="G8" s="9" t="s">
        <v>71</v>
      </c>
      <c r="H8" s="8" t="s">
        <v>108</v>
      </c>
      <c r="I8" s="5" t="s">
        <v>109</v>
      </c>
      <c r="J8" s="5" t="s">
        <v>110</v>
      </c>
      <c r="K8" s="7"/>
      <c r="L8" s="6">
        <f t="shared" si="0"/>
        <v>80.8</v>
      </c>
      <c r="M8" s="7" t="s">
        <v>23</v>
      </c>
      <c r="N8" s="7" t="s">
        <v>111</v>
      </c>
      <c r="O8" s="7" t="s">
        <v>111</v>
      </c>
      <c r="P8" s="7"/>
    </row>
    <row r="9" spans="1:16" s="10" customFormat="1" ht="49.5" customHeight="1">
      <c r="A9" s="7" t="s">
        <v>27</v>
      </c>
      <c r="B9" s="22" t="s">
        <v>91</v>
      </c>
      <c r="C9" s="23"/>
      <c r="D9" s="3" t="s">
        <v>34</v>
      </c>
      <c r="E9" s="7" t="s">
        <v>112</v>
      </c>
      <c r="F9" s="4" t="s">
        <v>35</v>
      </c>
      <c r="G9" s="9" t="s">
        <v>72</v>
      </c>
      <c r="H9" s="8" t="s">
        <v>113</v>
      </c>
      <c r="I9" s="5" t="s">
        <v>114</v>
      </c>
      <c r="J9" s="5" t="s">
        <v>115</v>
      </c>
      <c r="K9" s="7"/>
      <c r="L9" s="6">
        <f t="shared" si="0"/>
        <v>77.039999999999992</v>
      </c>
      <c r="M9" s="7" t="s">
        <v>23</v>
      </c>
      <c r="N9" s="7" t="s">
        <v>116</v>
      </c>
      <c r="O9" s="7" t="s">
        <v>116</v>
      </c>
      <c r="P9" s="7"/>
    </row>
    <row r="10" spans="1:16" s="10" customFormat="1" ht="49.5" customHeight="1">
      <c r="A10" s="7" t="s">
        <v>30</v>
      </c>
      <c r="B10" s="22" t="s">
        <v>91</v>
      </c>
      <c r="C10" s="23"/>
      <c r="D10" s="3" t="s">
        <v>37</v>
      </c>
      <c r="E10" s="7" t="s">
        <v>117</v>
      </c>
      <c r="F10" s="4" t="s">
        <v>38</v>
      </c>
      <c r="G10" s="9" t="s">
        <v>73</v>
      </c>
      <c r="H10" s="8" t="s">
        <v>118</v>
      </c>
      <c r="I10" s="5" t="s">
        <v>119</v>
      </c>
      <c r="J10" s="5" t="s">
        <v>120</v>
      </c>
      <c r="K10" s="7"/>
      <c r="L10" s="6">
        <f t="shared" si="0"/>
        <v>74.36</v>
      </c>
      <c r="M10" s="7" t="s">
        <v>23</v>
      </c>
      <c r="N10" s="7" t="s">
        <v>121</v>
      </c>
      <c r="O10" s="7" t="s">
        <v>121</v>
      </c>
      <c r="P10" s="7"/>
    </row>
    <row r="11" spans="1:16" s="10" customFormat="1" ht="49.5" customHeight="1">
      <c r="A11" s="7" t="s">
        <v>33</v>
      </c>
      <c r="B11" s="22" t="s">
        <v>91</v>
      </c>
      <c r="C11" s="23"/>
      <c r="D11" s="13" t="s">
        <v>166</v>
      </c>
      <c r="E11" s="7" t="s">
        <v>171</v>
      </c>
      <c r="F11" s="12" t="s">
        <v>172</v>
      </c>
      <c r="G11" s="13" t="s">
        <v>167</v>
      </c>
      <c r="H11" s="8" t="s">
        <v>168</v>
      </c>
      <c r="I11" s="5" t="s">
        <v>169</v>
      </c>
      <c r="J11" s="5" t="s">
        <v>170</v>
      </c>
      <c r="L11" s="6">
        <f>ROUND(I11*0.4,2)+ROUND(J11*0.6,2)</f>
        <v>75.599999999999994</v>
      </c>
      <c r="M11" s="7" t="s">
        <v>173</v>
      </c>
      <c r="N11" s="7" t="s">
        <v>174</v>
      </c>
      <c r="O11" s="7" t="s">
        <v>174</v>
      </c>
      <c r="P11" s="7"/>
    </row>
    <row r="12" spans="1:16" s="10" customFormat="1" ht="49.5" customHeight="1">
      <c r="A12" s="7" t="s">
        <v>36</v>
      </c>
      <c r="B12" s="22" t="s">
        <v>91</v>
      </c>
      <c r="C12" s="23"/>
      <c r="D12" s="3" t="s">
        <v>40</v>
      </c>
      <c r="E12" s="7" t="s">
        <v>122</v>
      </c>
      <c r="F12" s="4" t="s">
        <v>41</v>
      </c>
      <c r="G12" s="9" t="s">
        <v>74</v>
      </c>
      <c r="H12" s="8" t="s">
        <v>123</v>
      </c>
      <c r="I12" s="5" t="s">
        <v>124</v>
      </c>
      <c r="J12" s="5" t="s">
        <v>125</v>
      </c>
      <c r="K12" s="7"/>
      <c r="L12" s="6">
        <f t="shared" si="0"/>
        <v>81.96</v>
      </c>
      <c r="M12" s="7" t="s">
        <v>23</v>
      </c>
      <c r="N12" s="7" t="s">
        <v>126</v>
      </c>
      <c r="O12" s="7" t="s">
        <v>126</v>
      </c>
      <c r="P12" s="7"/>
    </row>
    <row r="13" spans="1:16" s="10" customFormat="1" ht="49.5" customHeight="1">
      <c r="A13" s="7" t="s">
        <v>39</v>
      </c>
      <c r="B13" s="22" t="s">
        <v>91</v>
      </c>
      <c r="C13" s="23"/>
      <c r="D13" s="3" t="s">
        <v>43</v>
      </c>
      <c r="E13" s="7" t="s">
        <v>127</v>
      </c>
      <c r="F13" s="4" t="s">
        <v>44</v>
      </c>
      <c r="G13" s="9" t="s">
        <v>75</v>
      </c>
      <c r="H13" s="8" t="s">
        <v>128</v>
      </c>
      <c r="I13" s="5" t="s">
        <v>129</v>
      </c>
      <c r="J13" s="5" t="s">
        <v>130</v>
      </c>
      <c r="K13" s="7"/>
      <c r="L13" s="6">
        <f t="shared" si="0"/>
        <v>83.88</v>
      </c>
      <c r="M13" s="7" t="s">
        <v>23</v>
      </c>
      <c r="N13" s="7" t="s">
        <v>131</v>
      </c>
      <c r="O13" s="7" t="s">
        <v>131</v>
      </c>
      <c r="P13" s="7"/>
    </row>
    <row r="14" spans="1:16" s="10" customFormat="1" ht="49.5" customHeight="1">
      <c r="A14" s="7" t="s">
        <v>42</v>
      </c>
      <c r="B14" s="22" t="s">
        <v>91</v>
      </c>
      <c r="C14" s="23"/>
      <c r="D14" s="3" t="s">
        <v>46</v>
      </c>
      <c r="E14" s="7" t="s">
        <v>132</v>
      </c>
      <c r="F14" s="4" t="s">
        <v>47</v>
      </c>
      <c r="G14" s="9" t="s">
        <v>76</v>
      </c>
      <c r="H14" s="8" t="s">
        <v>133</v>
      </c>
      <c r="I14" s="5" t="s">
        <v>134</v>
      </c>
      <c r="J14" s="5" t="s">
        <v>135</v>
      </c>
      <c r="K14" s="7"/>
      <c r="L14" s="6">
        <f t="shared" si="0"/>
        <v>79.84</v>
      </c>
      <c r="M14" s="7" t="s">
        <v>23</v>
      </c>
      <c r="N14" s="7" t="s">
        <v>136</v>
      </c>
      <c r="O14" s="7" t="s">
        <v>136</v>
      </c>
      <c r="P14" s="7"/>
    </row>
    <row r="15" spans="1:16" s="10" customFormat="1" ht="49.5" customHeight="1">
      <c r="A15" s="7" t="s">
        <v>45</v>
      </c>
      <c r="B15" s="22" t="s">
        <v>91</v>
      </c>
      <c r="C15" s="23"/>
      <c r="D15" s="3" t="s">
        <v>49</v>
      </c>
      <c r="E15" s="7" t="s">
        <v>137</v>
      </c>
      <c r="F15" s="4" t="s">
        <v>50</v>
      </c>
      <c r="G15" s="9" t="s">
        <v>77</v>
      </c>
      <c r="H15" s="8" t="s">
        <v>138</v>
      </c>
      <c r="I15" s="5" t="s">
        <v>139</v>
      </c>
      <c r="J15" s="5" t="s">
        <v>140</v>
      </c>
      <c r="K15" s="7"/>
      <c r="L15" s="6">
        <f t="shared" si="0"/>
        <v>78.88</v>
      </c>
      <c r="M15" s="7" t="s">
        <v>23</v>
      </c>
      <c r="N15" s="7" t="s">
        <v>136</v>
      </c>
      <c r="O15" s="7" t="s">
        <v>136</v>
      </c>
      <c r="P15" s="7"/>
    </row>
    <row r="16" spans="1:16" s="10" customFormat="1" ht="49.5" customHeight="1">
      <c r="A16" s="7" t="s">
        <v>48</v>
      </c>
      <c r="B16" s="22" t="s">
        <v>91</v>
      </c>
      <c r="C16" s="23"/>
      <c r="D16" s="3" t="s">
        <v>51</v>
      </c>
      <c r="E16" s="11" t="s">
        <v>141</v>
      </c>
      <c r="F16" s="4" t="s">
        <v>52</v>
      </c>
      <c r="G16" s="9" t="s">
        <v>78</v>
      </c>
      <c r="H16" s="8" t="s">
        <v>138</v>
      </c>
      <c r="I16" s="5" t="s">
        <v>142</v>
      </c>
      <c r="J16" s="5" t="s">
        <v>143</v>
      </c>
      <c r="K16" s="7"/>
      <c r="L16" s="6">
        <f>ROUND(I16*0.4,2)+ROUND(J16*0.6,2)</f>
        <v>80.72</v>
      </c>
      <c r="M16" s="7" t="s">
        <v>23</v>
      </c>
      <c r="N16" s="7" t="s">
        <v>136</v>
      </c>
      <c r="O16" s="7" t="s">
        <v>136</v>
      </c>
      <c r="P16" s="7"/>
    </row>
    <row r="17" spans="1:16" s="10" customFormat="1" ht="49.5" customHeight="1">
      <c r="A17" s="7" t="s">
        <v>53</v>
      </c>
      <c r="B17" s="22" t="s">
        <v>91</v>
      </c>
      <c r="C17" s="23"/>
      <c r="D17" s="3" t="s">
        <v>54</v>
      </c>
      <c r="E17" s="8" t="s">
        <v>144</v>
      </c>
      <c r="F17" s="4" t="s">
        <v>55</v>
      </c>
      <c r="G17" s="9" t="s">
        <v>79</v>
      </c>
      <c r="H17" s="8" t="s">
        <v>145</v>
      </c>
      <c r="I17" s="5" t="s">
        <v>146</v>
      </c>
      <c r="J17" s="5" t="s">
        <v>139</v>
      </c>
      <c r="K17" s="7"/>
      <c r="L17" s="6">
        <f t="shared" si="0"/>
        <v>78</v>
      </c>
      <c r="M17" s="7" t="s">
        <v>23</v>
      </c>
      <c r="N17" s="7" t="s">
        <v>136</v>
      </c>
      <c r="O17" s="7" t="s">
        <v>136</v>
      </c>
      <c r="P17" s="7"/>
    </row>
    <row r="18" spans="1:16" s="10" customFormat="1" ht="49.5" customHeight="1">
      <c r="A18" s="7" t="s">
        <v>56</v>
      </c>
      <c r="B18" s="22" t="s">
        <v>91</v>
      </c>
      <c r="C18" s="23"/>
      <c r="D18" s="3" t="s">
        <v>57</v>
      </c>
      <c r="E18" s="8" t="s">
        <v>147</v>
      </c>
      <c r="F18" s="4" t="s">
        <v>58</v>
      </c>
      <c r="G18" s="9" t="s">
        <v>80</v>
      </c>
      <c r="H18" s="8" t="s">
        <v>148</v>
      </c>
      <c r="I18" s="5" t="s">
        <v>149</v>
      </c>
      <c r="J18" s="5" t="s">
        <v>150</v>
      </c>
      <c r="K18" s="7"/>
      <c r="L18" s="6">
        <f t="shared" si="0"/>
        <v>76.44</v>
      </c>
      <c r="M18" s="7" t="s">
        <v>23</v>
      </c>
      <c r="N18" s="7" t="s">
        <v>136</v>
      </c>
      <c r="O18" s="7" t="s">
        <v>136</v>
      </c>
      <c r="P18" s="7"/>
    </row>
    <row r="19" spans="1:16" s="10" customFormat="1" ht="49.5" customHeight="1">
      <c r="A19" s="7" t="s">
        <v>59</v>
      </c>
      <c r="B19" s="22" t="s">
        <v>91</v>
      </c>
      <c r="C19" s="23"/>
      <c r="D19" s="3" t="s">
        <v>60</v>
      </c>
      <c r="E19" s="8" t="s">
        <v>151</v>
      </c>
      <c r="F19" s="4" t="s">
        <v>61</v>
      </c>
      <c r="G19" s="9" t="s">
        <v>81</v>
      </c>
      <c r="H19" s="8" t="s">
        <v>138</v>
      </c>
      <c r="I19" s="5" t="s">
        <v>152</v>
      </c>
      <c r="J19" s="5" t="s">
        <v>153</v>
      </c>
      <c r="K19" s="7"/>
      <c r="L19" s="6">
        <f t="shared" si="0"/>
        <v>69.240000000000009</v>
      </c>
      <c r="M19" s="7" t="s">
        <v>23</v>
      </c>
      <c r="N19" s="7" t="s">
        <v>136</v>
      </c>
      <c r="O19" s="7" t="s">
        <v>136</v>
      </c>
      <c r="P19" s="7"/>
    </row>
    <row r="20" spans="1:16" s="10" customFormat="1" ht="49.5" customHeight="1">
      <c r="A20" s="7" t="s">
        <v>62</v>
      </c>
      <c r="B20" s="22" t="s">
        <v>91</v>
      </c>
      <c r="C20" s="23"/>
      <c r="D20" s="3" t="s">
        <v>63</v>
      </c>
      <c r="E20" s="8" t="s">
        <v>154</v>
      </c>
      <c r="F20" s="4" t="s">
        <v>64</v>
      </c>
      <c r="G20" s="9" t="s">
        <v>82</v>
      </c>
      <c r="H20" s="8" t="s">
        <v>155</v>
      </c>
      <c r="I20" s="5" t="s">
        <v>156</v>
      </c>
      <c r="J20" s="5" t="s">
        <v>157</v>
      </c>
      <c r="K20" s="7"/>
      <c r="L20" s="6">
        <f t="shared" si="0"/>
        <v>83.759999999999991</v>
      </c>
      <c r="M20" s="7" t="s">
        <v>23</v>
      </c>
      <c r="N20" s="7" t="s">
        <v>136</v>
      </c>
      <c r="O20" s="7" t="s">
        <v>136</v>
      </c>
      <c r="P20" s="7"/>
    </row>
    <row r="21" spans="1:16" s="10" customFormat="1" ht="49.5" customHeight="1">
      <c r="A21" s="7" t="s">
        <v>175</v>
      </c>
      <c r="B21" s="22" t="s">
        <v>91</v>
      </c>
      <c r="C21" s="23"/>
      <c r="D21" s="3" t="s">
        <v>65</v>
      </c>
      <c r="E21" s="7" t="s">
        <v>158</v>
      </c>
      <c r="F21" s="4" t="s">
        <v>66</v>
      </c>
      <c r="G21" s="9" t="s">
        <v>83</v>
      </c>
      <c r="H21" s="7" t="s">
        <v>159</v>
      </c>
      <c r="I21" s="5" t="s">
        <v>160</v>
      </c>
      <c r="J21" s="5" t="s">
        <v>161</v>
      </c>
      <c r="K21" s="7"/>
      <c r="L21" s="6">
        <f>ROUND(I21*0.4,2)+ROUND(J21*0.6,2)</f>
        <v>82.32</v>
      </c>
      <c r="M21" s="7" t="s">
        <v>162</v>
      </c>
      <c r="N21" s="7" t="s">
        <v>136</v>
      </c>
      <c r="O21" s="7" t="s">
        <v>136</v>
      </c>
      <c r="P21" s="7"/>
    </row>
  </sheetData>
  <mergeCells count="33">
    <mergeCell ref="B19:C19"/>
    <mergeCell ref="B20:C20"/>
    <mergeCell ref="B21:C21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L3"/>
    <mergeCell ref="M2:M3"/>
    <mergeCell ref="N2:N3"/>
    <mergeCell ref="O2:O3"/>
    <mergeCell ref="P2:P3"/>
  </mergeCells>
  <phoneticPr fontId="1" type="noConversion"/>
  <pageMargins left="0.31496062992125984" right="0.11811023622047245" top="0.74803149606299213" bottom="0.74803149606299213" header="0.31496062992125984" footer="0.31496062992125984"/>
  <pageSetup paperSize="9" scale="85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2016-08-12T06:01:09Z</dcterms:modified>
</cp:coreProperties>
</file>